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Sheet1!$A$1:$AN$252</definedName>
  </definedNames>
  <calcPr calcId="162913"/>
</workbook>
</file>

<file path=xl/calcChain.xml><?xml version="1.0" encoding="utf-8"?>
<calcChain xmlns="http://schemas.openxmlformats.org/spreadsheetml/2006/main">
  <c r="AI85" i="1" l="1"/>
  <c r="AL85" i="1"/>
  <c r="N122" i="1" l="1"/>
  <c r="T105" i="1"/>
  <c r="T103" i="1"/>
  <c r="T107" i="1" l="1"/>
  <c r="AI130" i="1"/>
  <c r="AI136" i="1" l="1"/>
  <c r="AL138" i="1"/>
  <c r="AI138" i="1"/>
  <c r="AC153" i="1"/>
  <c r="AL153" i="1" s="1"/>
  <c r="AL144" i="1"/>
  <c r="AI144" i="1"/>
  <c r="AL136" i="1"/>
  <c r="AL130" i="1"/>
  <c r="AC150" i="1"/>
  <c r="AI150" i="1" s="1"/>
  <c r="AC148" i="1"/>
  <c r="AL148" i="1" s="1"/>
  <c r="AL150" i="1" l="1"/>
  <c r="AI148" i="1"/>
  <c r="AI153" i="1"/>
  <c r="AI191" i="1" l="1"/>
  <c r="AI198" i="1" s="1"/>
  <c r="AL191" i="1"/>
  <c r="AL198" i="1" s="1"/>
</calcChain>
</file>

<file path=xl/sharedStrings.xml><?xml version="1.0" encoding="utf-8"?>
<sst xmlns="http://schemas.openxmlformats.org/spreadsheetml/2006/main" count="187" uniqueCount="111">
  <si>
    <t xml:space="preserve"> Yes</t>
  </si>
  <si>
    <t xml:space="preserve"> No</t>
  </si>
  <si>
    <t>g</t>
  </si>
  <si>
    <t>mg</t>
  </si>
  <si>
    <t>Calories</t>
  </si>
  <si>
    <t>Sodium (mg)</t>
  </si>
  <si>
    <t>·</t>
  </si>
  <si>
    <t>A</t>
  </si>
  <si>
    <t>B</t>
  </si>
  <si>
    <t>School Year 2019-20</t>
  </si>
  <si>
    <t>Connecticut Nutrition Standards</t>
  </si>
  <si>
    <t>Whole Grain-rich Criteria for Grades K-12 in the NSLP and SBP</t>
  </si>
  <si>
    <t xml:space="preserve">Product Formulation Statements </t>
  </si>
  <si>
    <t>CNS Worksheet 9: Nutrient Analysis of Recipes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</si>
  <si>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</si>
  <si>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</si>
  <si>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</si>
  <si>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</si>
  <si>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</si>
  <si>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</si>
  <si>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</si>
  <si>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</si>
  <si>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</si>
  <si>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</si>
  <si>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</si>
  <si>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</si>
  <si>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</si>
  <si>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</si>
  <si>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</si>
  <si>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</si>
  <si>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</si>
  <si>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</si>
  <si>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</si>
  <si>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</si>
  <si>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</si>
  <si>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</si>
  <si>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</si>
  <si>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</si>
  <si>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</si>
  <si>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r>
      <t xml:space="preserve">Sugars: </t>
    </r>
    <r>
      <rPr>
        <sz val="11"/>
        <rFont val="Arial Narrow"/>
        <family val="2"/>
      </rPr>
      <t>35% or less by weight</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</si>
  <si>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</si>
  <si>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</si>
  <si>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</si>
  <si>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</si>
  <si>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</si>
  <si>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</si>
  <si>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</si>
  <si>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</si>
  <si>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</si>
  <si>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</si>
  <si>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</si>
  <si>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t xml:space="preserve">for Compliance with the Connecticut Nutrition Standards </t>
  </si>
  <si>
    <t>This worksheet is available at https://portal.ct.gov/-/media/SDE/Nutrition/HFC/CNS/CNSworksheet8.xlsx.</t>
  </si>
  <si>
    <r>
      <t xml:space="preserve">Saturated fat: </t>
    </r>
    <r>
      <rPr>
        <sz val="11"/>
        <rFont val="Arial Narrow"/>
        <family val="2"/>
      </rPr>
      <t>Less than 10% of calories</t>
    </r>
  </si>
  <si>
    <r>
      <t xml:space="preserve">Fat: </t>
    </r>
    <r>
      <rPr>
        <sz val="11"/>
        <rFont val="Arial Narrow"/>
        <family val="2"/>
      </rPr>
      <t>35% of calories or less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</si>
  <si>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</si>
  <si>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</si>
  <si>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t>Worksheet 8: Evaluating Non-entree Combination Foods</t>
  </si>
  <si>
    <r>
      <t xml:space="preserve">If the serving size is listed only in </t>
    </r>
    <r>
      <rPr>
        <b/>
        <sz val="11"/>
        <color theme="1"/>
        <rFont val="Arial Narrow"/>
        <family val="2"/>
      </rPr>
      <t>ounces,</t>
    </r>
    <r>
      <rPr>
        <sz val="11"/>
        <color theme="1"/>
        <rFont val="Arial Narrow"/>
        <family val="2"/>
      </rPr>
      <t xml:space="preserve"> enter ounces below to convert to </t>
    </r>
    <r>
      <rPr>
        <b/>
        <sz val="11"/>
        <color theme="1"/>
        <rFont val="Arial Narrow"/>
        <family val="2"/>
      </rPr>
      <t>grams.</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</si>
  <si>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</si>
  <si>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Part 1: General Standards</t>
  </si>
  <si>
    <r>
      <t xml:space="preserve">Does the product contain </t>
    </r>
    <r>
      <rPr>
        <b/>
        <sz val="11"/>
        <rFont val="Arial Narrow"/>
        <family val="2"/>
      </rPr>
      <t>artificial sweeteners, nonnutritive sweeteners, or sugar alcohols</t>
    </r>
    <r>
      <rPr>
        <sz val="11"/>
        <rFont val="Arial Narrow"/>
        <family val="2"/>
      </rPr>
      <t xml:space="preserve">? </t>
    </r>
  </si>
  <si>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</si>
  <si>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</si>
  <si>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</si>
  <si>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</si>
  <si>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</si>
  <si>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Submitting New Products for Approval</t>
  </si>
  <si>
    <t>CNS Worksheet 8: Page 1 of 5</t>
  </si>
  <si>
    <t>CNS Worksheet 8: Page 2 of 5</t>
  </si>
  <si>
    <t>CNS Worksheet 8: Page 3 of 5</t>
  </si>
  <si>
    <t>CNS Worksheet 8: Page 4 of 5</t>
  </si>
  <si>
    <t xml:space="preserve"> Does the product or recipe meet at least one general standard?</t>
  </si>
  <si>
    <t xml:space="preserve"> ounces =</t>
  </si>
  <si>
    <t>CNS Worksheet 8: Page 5 of 5</t>
  </si>
  <si>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</si>
  <si>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t xml:space="preserve">Foods with trace amounts of naturally occurring caffeine and related substances are allowed if they meet all other standards. </t>
  </si>
  <si>
    <t>(The answers in steps 2 and 5 are "yes.")</t>
  </si>
  <si>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</si>
  <si>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(All answers in step 3 are "yes" and all answers in step 4 are "no.") </t>
  </si>
  <si>
    <r>
      <t xml:space="preserve">Determine the </t>
    </r>
    <r>
      <rPr>
        <b/>
        <sz val="11"/>
        <rFont val="Arial Narrow"/>
        <family val="2"/>
      </rPr>
      <t>nutrition information per serving</t>
    </r>
    <r>
      <rPr>
        <sz val="11"/>
        <rFont val="Arial Narrow"/>
        <family val="2"/>
      </rPr>
      <t xml:space="preserve"> for the product or recipe.</t>
    </r>
  </si>
  <si>
    <t>Does the product or recipe meet the CNS for non-entree combination foods?</t>
  </si>
  <si>
    <r>
      <t xml:space="preserve">The product or recipe must meet </t>
    </r>
    <r>
      <rPr>
        <b/>
        <sz val="11"/>
        <color theme="1"/>
        <rFont val="Arial Narrow"/>
        <family val="2"/>
      </rPr>
      <t>all nutrient standards for non-entree combination foods</t>
    </r>
    <r>
      <rPr>
        <sz val="11"/>
        <color theme="1"/>
        <rFont val="Arial Narrow"/>
        <family val="2"/>
      </rPr>
      <t xml:space="preserve"> in steps 3 and 4 below. </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</si>
  <si>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</si>
  <si>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</si>
  <si>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</si>
  <si>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</si>
  <si>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</si>
  <si>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</si>
  <si>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t>Nutrition Information per Serving</t>
  </si>
  <si>
    <t xml:space="preserve"> (one individual serving or package, including accompaniments)</t>
  </si>
  <si>
    <r>
      <t xml:space="preserve">This worksheet applies to the </t>
    </r>
    <r>
      <rPr>
        <b/>
        <sz val="11"/>
        <color theme="1"/>
        <rFont val="Arial Narrow"/>
        <family val="2"/>
      </rPr>
      <t xml:space="preserve">non-entree combination foods category </t>
    </r>
    <r>
      <rPr>
        <sz val="11"/>
        <color theme="1"/>
        <rFont val="Arial Narrow"/>
        <family val="2"/>
      </rPr>
      <t xml:space="preserve">of the Connecticut Nutrition Standards (CNS), including  commercial products and recipes for foods made from scratch. Examples of non-entree combination foods include whole grain-rich (WGR) vegetable egg rolls, carrot sticks with peanut butter, and vegetables with hummus dip. Foods in this category either do not meet the main dish entree criteria or do not provide the minimum meal pattern requirements for meat/meat alternates and grains, or meat/meat alternates alone. </t>
    </r>
    <r>
      <rPr>
        <sz val="11"/>
        <color indexed="8"/>
        <rFont val="Arial Narrow"/>
        <family val="2"/>
      </rPr>
      <t>For the other CNS food categories, see CNS worksheets 1-7 and 9. The CNS worksheets are available on the Connecticut State Department of Education's (CSDE) webpage below.</t>
    </r>
  </si>
  <si>
    <r>
      <t xml:space="preserve">The product or recipe must meet </t>
    </r>
    <r>
      <rPr>
        <b/>
        <sz val="11"/>
        <rFont val="Arial Narrow"/>
        <family val="2"/>
      </rPr>
      <t>at least one</t>
    </r>
    <r>
      <rPr>
        <sz val="11"/>
        <rFont val="Arial Narrow"/>
        <family val="2"/>
      </rPr>
      <t xml:space="preserve"> general standard. </t>
    </r>
  </si>
  <si>
    <r>
      <t>Review the</t>
    </r>
    <r>
      <rPr>
        <b/>
        <sz val="11"/>
        <color theme="1"/>
        <rFont val="Arial Narrow"/>
        <family val="2"/>
      </rPr>
      <t xml:space="preserve"> ingredients statement</t>
    </r>
    <r>
      <rPr>
        <sz val="11"/>
        <color theme="1"/>
        <rFont val="Arial Narrow"/>
        <family val="2"/>
      </rPr>
      <t xml:space="preserve"> (for commercial products) or </t>
    </r>
    <r>
      <rPr>
        <b/>
        <sz val="11"/>
        <color theme="1"/>
        <rFont val="Arial Narrow"/>
        <family val="2"/>
      </rPr>
      <t>recipe</t>
    </r>
    <r>
      <rPr>
        <sz val="11"/>
        <color theme="1"/>
        <rFont val="Arial Narrow"/>
        <family val="2"/>
      </rPr>
      <t xml:space="preserve"> (for foods made from scratch). </t>
    </r>
  </si>
  <si>
    <r>
      <t xml:space="preserve">List the </t>
    </r>
    <r>
      <rPr>
        <b/>
        <sz val="11"/>
        <color theme="1"/>
        <rFont val="Arial Narrow"/>
        <family val="2"/>
      </rPr>
      <t>first ingredient</t>
    </r>
    <r>
      <rPr>
        <sz val="11"/>
        <color theme="1"/>
        <rFont val="Arial Narrow"/>
        <family val="2"/>
      </rPr>
      <t xml:space="preserve"> (for commercial products) or the </t>
    </r>
    <r>
      <rPr>
        <b/>
        <sz val="11"/>
        <color theme="1"/>
        <rFont val="Arial Narrow"/>
        <family val="2"/>
      </rPr>
      <t xml:space="preserve">greatest ingredient by weight </t>
    </r>
    <r>
      <rPr>
        <sz val="11"/>
        <color theme="1"/>
        <rFont val="Arial Narrow"/>
        <family val="2"/>
      </rPr>
      <t>(for recipes ):</t>
    </r>
  </si>
  <si>
    <r>
      <t>Check (X) all general standards</t>
    </r>
    <r>
      <rPr>
        <sz val="11"/>
        <color theme="1"/>
        <rFont val="Arial Narrow"/>
        <family val="2"/>
      </rPr>
      <t xml:space="preserve"> that the product or recipe meets.</t>
    </r>
  </si>
  <si>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</si>
  <si>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r>
      <rPr>
        <b/>
        <sz val="11"/>
        <rFont val="Arial Narrow"/>
        <family val="2"/>
      </rPr>
      <t xml:space="preserve">Standard 2 — Food group: </t>
    </r>
    <r>
      <rPr>
        <sz val="11"/>
        <rFont val="Arial Narrow"/>
        <family val="2"/>
      </rPr>
      <t xml:space="preserve">One of the following food groups is the </t>
    </r>
    <r>
      <rPr>
        <b/>
        <sz val="11"/>
        <rFont val="Arial Narrow"/>
        <family val="2"/>
      </rPr>
      <t>first ingredient</t>
    </r>
    <r>
      <rPr>
        <sz val="11"/>
        <rFont val="Arial Narrow"/>
        <family val="2"/>
      </rPr>
      <t xml:space="preserve"> (for commercial products) or the </t>
    </r>
    <r>
      <rPr>
        <b/>
        <sz val="11"/>
        <rFont val="Arial Narrow"/>
        <family val="2"/>
      </rPr>
      <t xml:space="preserve">greatest ingredient by weight </t>
    </r>
    <r>
      <rPr>
        <sz val="11"/>
        <rFont val="Arial Narrow"/>
        <family val="2"/>
      </rPr>
      <t>(for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</si>
  <si>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rPr>
        <b/>
        <sz val="11"/>
        <rFont val="Arial Narrow"/>
        <family val="2"/>
      </rPr>
      <t>Dried or dehydrated fruits</t>
    </r>
    <r>
      <rPr>
        <sz val="11"/>
        <rFont val="Arial Narrow"/>
        <family val="2"/>
      </rPr>
      <t xml:space="preserve"> (e.g., dried cherries or fruit puree) meet the fruit food group general standard. </t>
    </r>
    <r>
      <rPr>
        <b/>
        <sz val="11"/>
        <color rgb="FFC00000"/>
        <rFont val="Arial Narrow"/>
        <family val="2"/>
      </rPr>
      <t xml:space="preserve">Note: </t>
    </r>
    <r>
      <rPr>
        <sz val="11"/>
        <rFont val="Arial Narrow"/>
        <family val="2"/>
      </rPr>
      <t xml:space="preserve">Dehydrated or concentrated juice or puree (such as juice from concentrates and apple puree concentrate) are added sugars and do not meet the fruit food group general standard. </t>
    </r>
    <r>
      <rPr>
        <b/>
        <sz val="11"/>
        <rFont val="Arial Narrow"/>
        <family val="2"/>
      </rPr>
      <t/>
    </r>
  </si>
  <si>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</si>
  <si>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</si>
  <si>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the wrapper of a vegetable egg roll must be WGR.</t>
    </r>
  </si>
  <si>
    <t xml:space="preserve">Part 2: Nutrient Standards for Non-entree Combination Foods </t>
  </si>
  <si>
    <r>
      <t>Enter the</t>
    </r>
    <r>
      <rPr>
        <b/>
        <sz val="11"/>
        <color theme="1"/>
        <rFont val="Arial Narrow"/>
        <family val="2"/>
      </rPr>
      <t xml:space="preserve"> serving size weight (in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non-entree combination food recipe. </t>
    </r>
    <r>
      <rPr>
        <b/>
        <sz val="11"/>
        <color rgb="FFC0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butter, cream cheese, syrup, salsa, and condiments, e.g., ketchup, mustard, relish, mayonnaise, and salad dressing. For example, if a vegetable egg roll is served with duck sauce,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</si>
  <si>
    <r>
      <t xml:space="preserve">Part 2: Nutrient Standards for Non-entree Combination Foods, </t>
    </r>
    <r>
      <rPr>
        <b/>
        <i/>
        <sz val="14"/>
        <color theme="0"/>
        <rFont val="Arial Narrow"/>
        <family val="2"/>
      </rPr>
      <t>continued</t>
    </r>
  </si>
  <si>
    <t>Part 3: Compliance with CNS for Non-entree Combination Foods</t>
  </si>
  <si>
    <t>Part 4: Better Choice Recommendations for Non-entree Combination Foods</t>
  </si>
  <si>
    <r>
      <t xml:space="preserve">To comply with the CNS, the product or recipe must meet </t>
    </r>
    <r>
      <rPr>
        <b/>
        <sz val="11"/>
        <color rgb="FF000000"/>
        <rFont val="Arial Narrow"/>
        <family val="2"/>
      </rPr>
      <t>at least one</t>
    </r>
    <r>
      <rPr>
        <sz val="11"/>
        <color rgb="FF000000"/>
        <rFont val="Arial Narrow"/>
        <family val="2"/>
      </rPr>
      <t xml:space="preserve"> of the three general standards (part 1) and </t>
    </r>
    <r>
      <rPr>
        <b/>
        <sz val="11"/>
        <color rgb="FF000000"/>
        <rFont val="Arial Narrow"/>
        <family val="2"/>
      </rPr>
      <t>all</t>
    </r>
    <r>
      <rPr>
        <sz val="11"/>
        <color rgb="FF000000"/>
        <rFont val="Arial Narrow"/>
        <family val="2"/>
      </rPr>
      <t xml:space="preserve"> nutrient standards (part 2).  </t>
    </r>
    <r>
      <rPr>
        <b/>
        <sz val="11"/>
        <color rgb="FF000000"/>
        <rFont val="Arial Narrow"/>
        <family val="2"/>
      </rPr>
      <t>If step 6 in part 3 indicates "yes," the product or recipe meets the CNS for the category of non-entree combination foods.</t>
    </r>
  </si>
  <si>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</si>
  <si>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t>Does the product or recipe meet all nutrient standards for non-entree combination foods?</t>
  </si>
  <si>
    <r>
      <rPr>
        <b/>
        <sz val="11"/>
        <color rgb="FFFF0000"/>
        <rFont val="Arial Narrow"/>
        <family val="2"/>
      </rPr>
      <t xml:space="preserve">Note: </t>
    </r>
    <r>
      <rPr>
        <sz val="11"/>
        <rFont val="Arial Narrow"/>
        <family val="2"/>
      </rPr>
      <t>This recommendation appli</t>
    </r>
    <r>
      <rPr>
        <sz val="11"/>
        <color theme="1"/>
        <rFont val="Arial Narrow"/>
        <family val="2"/>
      </rPr>
      <t>es only to non-entree combination foods that contain a WGR grain food, such as the wrapper in a vegetable egg roll.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</si>
</sst>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1"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1"/>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rgb="FF000000"/>
      <name val="Arial Narrow"/>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b/>
      <sz val="12"/>
      <color theme="1"/>
      <name val="Arial Narrow"/>
      <family val="2"/>
    </font>
    <font>
      <b/>
      <i/>
      <sz val="14"/>
      <color theme="0"/>
      <name val="Arial Narrow"/>
      <family val="2"/>
    </font>
    <font>
      <b/>
      <sz val="11"/>
      <color rgb="FF000000"/>
      <name val="Arial Narrow"/>
      <family val="2"/>
    </font>
  </fonts>
  <fills count="1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3" fillId="0" borderId="0" applyNumberFormat="0" applyFill="0" applyBorder="0" applyAlignment="0" applyProtection="0"/>
  </cellStyleXfs>
  <cellXfs count="373">
    <xf numFmtId="0" fontId="0" fillId="0" borderId="0" xfId="0"/>
    <xf numFmtId="0" fontId="14" fillId="0" borderId="0" xfId="0" applyFont="1" applyProtection="1"/>
    <xf numFmtId="0" fontId="0" fillId="0" borderId="0" xfId="0" applyProtection="1"/>
    <xf numFmtId="0" fontId="15" fillId="0" borderId="0" xfId="0" applyFont="1" applyProtection="1"/>
    <xf numFmtId="0" fontId="16" fillId="0" borderId="0" xfId="0" applyFont="1" applyProtection="1"/>
    <xf numFmtId="0" fontId="17" fillId="0" borderId="0" xfId="0" applyFont="1" applyProtection="1"/>
    <xf numFmtId="0" fontId="17" fillId="0" borderId="0" xfId="0" applyFont="1" applyAlignment="1" applyProtection="1"/>
    <xf numFmtId="0" fontId="18" fillId="0" borderId="0" xfId="0" applyFont="1" applyProtection="1"/>
    <xf numFmtId="0" fontId="15" fillId="0" borderId="0" xfId="0" applyFont="1" applyAlignment="1" applyProtection="1"/>
    <xf numFmtId="0" fontId="1" fillId="0" borderId="0" xfId="0" applyFont="1" applyAlignment="1" applyProtection="1">
      <alignment vertical="center" wrapText="1"/>
    </xf>
    <xf numFmtId="0" fontId="16" fillId="0" borderId="0" xfId="0" applyFont="1" applyAlignment="1" applyProtection="1"/>
    <xf numFmtId="0" fontId="17" fillId="0" borderId="0" xfId="0" applyFont="1" applyAlignment="1" applyProtection="1">
      <alignment horizontal="left" vertical="top"/>
    </xf>
    <xf numFmtId="0" fontId="19" fillId="0" borderId="0" xfId="0" applyFont="1" applyProtection="1"/>
    <xf numFmtId="0" fontId="15" fillId="4" borderId="0" xfId="0" applyFont="1" applyFill="1" applyProtection="1"/>
    <xf numFmtId="0" fontId="17" fillId="4" borderId="0" xfId="0" applyFont="1" applyFill="1" applyProtection="1"/>
    <xf numFmtId="0" fontId="18" fillId="0" borderId="0" xfId="0" applyFont="1" applyAlignment="1" applyProtection="1">
      <alignment horizontal="left"/>
    </xf>
    <xf numFmtId="0" fontId="15" fillId="4" borderId="0" xfId="0" applyFont="1" applyFill="1" applyAlignment="1" applyProtection="1"/>
    <xf numFmtId="0" fontId="22" fillId="0" borderId="0" xfId="0" applyFont="1" applyBorder="1" applyAlignment="1" applyProtection="1"/>
    <xf numFmtId="0" fontId="16" fillId="4" borderId="0" xfId="0" applyFont="1" applyFill="1" applyBorder="1" applyProtection="1"/>
    <xf numFmtId="0" fontId="23" fillId="0" borderId="0" xfId="0" applyFont="1" applyBorder="1" applyAlignment="1" applyProtection="1">
      <alignment horizontal="left" vertical="top"/>
    </xf>
    <xf numFmtId="0" fontId="23" fillId="0" borderId="0" xfId="0" applyFont="1" applyBorder="1" applyAlignment="1" applyProtection="1">
      <alignment horizontal="left" vertical="center"/>
    </xf>
    <xf numFmtId="0" fontId="18" fillId="0" borderId="0" xfId="0" applyFont="1" applyAlignment="1" applyProtection="1">
      <alignment vertical="center"/>
    </xf>
    <xf numFmtId="0" fontId="5" fillId="0" borderId="0" xfId="0" applyFont="1" applyAlignment="1" applyProtection="1"/>
    <xf numFmtId="0" fontId="24" fillId="0" borderId="0" xfId="0" applyFont="1" applyAlignment="1" applyProtection="1"/>
    <xf numFmtId="0" fontId="6" fillId="0" borderId="0" xfId="0" applyFont="1" applyAlignment="1" applyProtection="1"/>
    <xf numFmtId="0" fontId="16" fillId="0" borderId="0" xfId="0" applyFont="1" applyBorder="1" applyAlignment="1" applyProtection="1"/>
    <xf numFmtId="0" fontId="18" fillId="0" borderId="0" xfId="0" applyFont="1" applyBorder="1" applyAlignment="1" applyProtection="1">
      <alignment horizontal="left"/>
    </xf>
    <xf numFmtId="0" fontId="14" fillId="0" borderId="0" xfId="0" applyFont="1" applyBorder="1" applyProtection="1"/>
    <xf numFmtId="0" fontId="26" fillId="0" borderId="0" xfId="0" applyFont="1" applyBorder="1" applyAlignment="1" applyProtection="1">
      <alignment horizontal="left" vertical="center"/>
    </xf>
    <xf numFmtId="0" fontId="27" fillId="4" borderId="0" xfId="1" applyFont="1" applyFill="1" applyAlignment="1" applyProtection="1"/>
    <xf numFmtId="0" fontId="28" fillId="5" borderId="0" xfId="0" applyFont="1" applyFill="1" applyAlignment="1" applyProtection="1">
      <alignment horizontal="right" vertical="center"/>
    </xf>
    <xf numFmtId="0" fontId="24" fillId="0" borderId="0" xfId="0" applyFont="1" applyProtection="1"/>
    <xf numFmtId="0" fontId="25" fillId="0" borderId="0" xfId="0" applyFont="1" applyAlignment="1" applyProtection="1"/>
    <xf numFmtId="0" fontId="5" fillId="0" borderId="0" xfId="0" applyFont="1" applyAlignment="1" applyProtection="1">
      <alignment vertical="center" wrapText="1"/>
    </xf>
    <xf numFmtId="0" fontId="29" fillId="0" borderId="0" xfId="0" applyFont="1" applyBorder="1" applyAlignment="1" applyProtection="1"/>
    <xf numFmtId="0" fontId="28" fillId="5" borderId="0" xfId="0" applyFont="1" applyFill="1" applyBorder="1" applyAlignment="1" applyProtection="1">
      <alignment horizontal="right" vertical="center"/>
    </xf>
    <xf numFmtId="0" fontId="30" fillId="0" borderId="0" xfId="0" applyFont="1" applyProtection="1"/>
    <xf numFmtId="0" fontId="30" fillId="0" borderId="0" xfId="0" applyFont="1" applyAlignment="1" applyProtection="1">
      <alignment vertical="center"/>
    </xf>
    <xf numFmtId="0" fontId="31" fillId="0" borderId="0" xfId="0" applyFont="1" applyProtection="1"/>
    <xf numFmtId="0" fontId="32" fillId="0" borderId="0" xfId="0" applyFont="1" applyProtection="1"/>
    <xf numFmtId="0" fontId="33" fillId="0" borderId="0" xfId="0" applyFont="1" applyProtection="1"/>
    <xf numFmtId="0" fontId="7" fillId="4" borderId="0" xfId="0" applyFont="1" applyFill="1" applyAlignment="1" applyProtection="1"/>
    <xf numFmtId="0" fontId="31" fillId="0" borderId="0" xfId="0" applyFont="1" applyBorder="1" applyProtection="1"/>
    <xf numFmtId="0" fontId="32" fillId="0" borderId="0" xfId="0" applyFont="1" applyBorder="1" applyProtection="1"/>
    <xf numFmtId="0" fontId="8" fillId="0" borderId="0" xfId="0" applyFont="1" applyBorder="1" applyAlignment="1" applyProtection="1"/>
    <xf numFmtId="0" fontId="37" fillId="0" borderId="0" xfId="0" applyFont="1" applyProtection="1"/>
    <xf numFmtId="0" fontId="25" fillId="0" borderId="0" xfId="0" applyFont="1" applyProtection="1"/>
    <xf numFmtId="0" fontId="44" fillId="0" borderId="0" xfId="0" applyFont="1" applyProtection="1"/>
    <xf numFmtId="0" fontId="38" fillId="0" borderId="0" xfId="0" applyFont="1" applyProtection="1"/>
    <xf numFmtId="0" fontId="11" fillId="0" borderId="0" xfId="0" applyFont="1" applyProtection="1"/>
    <xf numFmtId="0" fontId="8" fillId="0" borderId="0" xfId="0" applyFont="1" applyAlignment="1" applyProtection="1"/>
    <xf numFmtId="0" fontId="37" fillId="0" borderId="0" xfId="0" applyFont="1" applyAlignment="1" applyProtection="1"/>
    <xf numFmtId="0" fontId="11" fillId="0" borderId="0" xfId="0" applyFont="1" applyAlignment="1" applyProtection="1">
      <alignment vertical="center" wrapText="1"/>
    </xf>
    <xf numFmtId="0" fontId="12" fillId="0" borderId="0" xfId="0" applyFont="1" applyFill="1" applyAlignment="1" applyProtection="1">
      <alignment vertical="top"/>
    </xf>
    <xf numFmtId="0" fontId="11" fillId="0" borderId="0" xfId="0" applyFont="1" applyAlignment="1" applyProtection="1"/>
    <xf numFmtId="0" fontId="44" fillId="0" borderId="0" xfId="0" applyFont="1" applyAlignment="1" applyProtection="1"/>
    <xf numFmtId="0" fontId="37" fillId="6" borderId="1" xfId="0" applyFont="1" applyFill="1" applyBorder="1" applyAlignment="1" applyProtection="1">
      <alignment horizontal="center"/>
      <protection locked="0"/>
    </xf>
    <xf numFmtId="0" fontId="0" fillId="0" borderId="0" xfId="0" applyFont="1" applyProtection="1"/>
    <xf numFmtId="0" fontId="41" fillId="0" borderId="0" xfId="0" applyFont="1" applyAlignment="1" applyProtection="1">
      <alignment horizontal="right"/>
    </xf>
    <xf numFmtId="0" fontId="46" fillId="0" borderId="0" xfId="0" applyFont="1" applyAlignment="1" applyProtection="1"/>
    <xf numFmtId="0" fontId="47" fillId="0" borderId="0" xfId="0" applyFont="1" applyProtection="1"/>
    <xf numFmtId="0" fontId="38" fillId="0" borderId="0" xfId="0" applyFont="1" applyAlignment="1" applyProtection="1"/>
    <xf numFmtId="0" fontId="42" fillId="0" borderId="0" xfId="1" applyFont="1" applyAlignment="1" applyProtection="1"/>
    <xf numFmtId="0" fontId="37" fillId="5" borderId="0" xfId="0" applyFont="1" applyFill="1" applyAlignment="1" applyProtection="1"/>
    <xf numFmtId="0" fontId="38" fillId="5" borderId="0" xfId="0" applyFont="1" applyFill="1" applyProtection="1"/>
    <xf numFmtId="0" fontId="37" fillId="5" borderId="0" xfId="0" applyFont="1" applyFill="1" applyAlignment="1" applyProtection="1">
      <alignment horizontal="left" vertical="center"/>
    </xf>
    <xf numFmtId="0" fontId="37" fillId="5" borderId="0" xfId="0" applyFont="1" applyFill="1" applyBorder="1" applyAlignment="1" applyProtection="1">
      <alignment horizontal="left" vertical="center"/>
    </xf>
    <xf numFmtId="0" fontId="38" fillId="5" borderId="0" xfId="0" applyFont="1" applyFill="1" applyAlignment="1" applyProtection="1"/>
    <xf numFmtId="0" fontId="38" fillId="5" borderId="0" xfId="0" applyFont="1" applyFill="1" applyAlignment="1" applyProtection="1">
      <alignment vertical="center"/>
    </xf>
    <xf numFmtId="0" fontId="38" fillId="5" borderId="0" xfId="0" applyFont="1" applyFill="1" applyBorder="1" applyAlignment="1" applyProtection="1">
      <alignment vertical="center"/>
    </xf>
    <xf numFmtId="2" fontId="37" fillId="5" borderId="0" xfId="0" applyNumberFormat="1" applyFont="1" applyFill="1" applyBorder="1" applyAlignment="1" applyProtection="1">
      <alignment horizontal="center" vertical="center"/>
    </xf>
    <xf numFmtId="0" fontId="37" fillId="5" borderId="0" xfId="0" applyFont="1" applyFill="1" applyAlignment="1" applyProtection="1">
      <alignment vertical="top" wrapText="1"/>
    </xf>
    <xf numFmtId="0" fontId="24" fillId="0" borderId="0" xfId="0" applyFont="1" applyFill="1" applyAlignment="1" applyProtection="1"/>
    <xf numFmtId="0" fontId="25" fillId="0" borderId="0" xfId="0" applyFont="1" applyFill="1" applyAlignment="1" applyProtection="1">
      <alignment vertical="center"/>
    </xf>
    <xf numFmtId="0" fontId="16" fillId="0" borderId="0" xfId="0" applyFont="1" applyFill="1" applyAlignment="1" applyProtection="1"/>
    <xf numFmtId="0" fontId="24" fillId="0" borderId="0" xfId="0" applyFont="1" applyFill="1" applyProtection="1"/>
    <xf numFmtId="0" fontId="38" fillId="0" borderId="0" xfId="0" applyFont="1" applyFill="1" applyAlignment="1" applyProtection="1"/>
    <xf numFmtId="0" fontId="48" fillId="0" borderId="0" xfId="0" applyFont="1" applyFill="1" applyAlignment="1" applyProtection="1">
      <alignment horizontal="left" vertical="center" indent="1"/>
    </xf>
    <xf numFmtId="0" fontId="49" fillId="0" borderId="0" xfId="0" applyFont="1" applyFill="1" applyBorder="1" applyAlignment="1" applyProtection="1">
      <alignment horizontal="left" vertical="center" indent="1"/>
    </xf>
    <xf numFmtId="0" fontId="49" fillId="0" borderId="0" xfId="0" applyFont="1" applyFill="1" applyAlignment="1" applyProtection="1">
      <alignment horizontal="left" vertical="center" indent="1"/>
    </xf>
    <xf numFmtId="0" fontId="37" fillId="0" borderId="0" xfId="0" applyFont="1" applyFill="1" applyAlignment="1" applyProtection="1"/>
    <xf numFmtId="0" fontId="38" fillId="0" borderId="0" xfId="0" applyFont="1" applyFill="1" applyProtection="1"/>
    <xf numFmtId="0" fontId="11" fillId="0" borderId="0" xfId="0" applyFont="1" applyFill="1" applyAlignment="1" applyProtection="1"/>
    <xf numFmtId="0" fontId="37" fillId="0" borderId="0" xfId="0" applyFont="1" applyFill="1" applyAlignment="1" applyProtection="1">
      <alignment horizontal="left" vertical="top" wrapText="1"/>
    </xf>
    <xf numFmtId="0" fontId="37" fillId="0" borderId="0" xfId="0" applyFont="1" applyFill="1" applyAlignment="1" applyProtection="1">
      <alignment vertical="top" wrapText="1"/>
    </xf>
    <xf numFmtId="0" fontId="44" fillId="0" borderId="0" xfId="0" applyFont="1" applyFill="1" applyAlignment="1" applyProtection="1"/>
    <xf numFmtId="0" fontId="37" fillId="0" borderId="0" xfId="0" applyFont="1" applyFill="1" applyAlignment="1" applyProtection="1">
      <alignment horizontal="left" vertical="center" indent="1"/>
    </xf>
    <xf numFmtId="0" fontId="37" fillId="0" borderId="0" xfId="0" applyFont="1" applyFill="1" applyBorder="1" applyAlignment="1" applyProtection="1">
      <alignment horizontal="left" vertical="center" indent="1"/>
    </xf>
    <xf numFmtId="0" fontId="37" fillId="0" borderId="0" xfId="0" applyFont="1" applyFill="1" applyProtection="1"/>
    <xf numFmtId="0" fontId="8" fillId="0" borderId="0" xfId="0" applyFont="1" applyFill="1" applyAlignment="1" applyProtection="1"/>
    <xf numFmtId="0" fontId="46" fillId="4" borderId="0" xfId="0" applyFont="1" applyFill="1" applyAlignment="1" applyProtection="1">
      <alignment horizontal="center" wrapText="1"/>
    </xf>
    <xf numFmtId="0" fontId="11" fillId="4" borderId="0" xfId="0" applyFont="1" applyFill="1" applyAlignment="1" applyProtection="1"/>
    <xf numFmtId="0" fontId="11" fillId="4" borderId="0" xfId="0" applyFont="1" applyFill="1" applyBorder="1" applyAlignment="1" applyProtection="1"/>
    <xf numFmtId="0" fontId="38" fillId="0" borderId="0" xfId="0" applyFont="1" applyBorder="1" applyAlignment="1" applyProtection="1"/>
    <xf numFmtId="0" fontId="37" fillId="0" borderId="0" xfId="0" applyFont="1" applyFill="1" applyBorder="1" applyAlignment="1" applyProtection="1"/>
    <xf numFmtId="0" fontId="38" fillId="0" borderId="0" xfId="0" applyFont="1" applyFill="1" applyBorder="1" applyProtection="1"/>
    <xf numFmtId="0" fontId="37" fillId="5" borderId="0" xfId="0" applyFont="1" applyFill="1" applyAlignment="1" applyProtection="1">
      <alignment horizontal="left"/>
    </xf>
    <xf numFmtId="0" fontId="11" fillId="5" borderId="0" xfId="0" applyFont="1" applyFill="1" applyProtection="1"/>
    <xf numFmtId="0" fontId="8" fillId="5" borderId="0" xfId="0" applyFont="1" applyFill="1" applyAlignment="1" applyProtection="1"/>
    <xf numFmtId="0" fontId="11" fillId="5" borderId="0" xfId="0" applyFont="1" applyFill="1" applyAlignment="1" applyProtection="1">
      <alignment vertical="center" wrapText="1"/>
    </xf>
    <xf numFmtId="0" fontId="37" fillId="2" borderId="1" xfId="0" applyFont="1" applyFill="1" applyBorder="1" applyAlignment="1" applyProtection="1">
      <alignment horizontal="center"/>
    </xf>
    <xf numFmtId="0" fontId="37" fillId="5" borderId="0" xfId="0" applyFont="1" applyFill="1" applyProtection="1"/>
    <xf numFmtId="0" fontId="44" fillId="5" borderId="0" xfId="0" applyFont="1" applyFill="1" applyAlignment="1" applyProtection="1"/>
    <xf numFmtId="0" fontId="46" fillId="2" borderId="1" xfId="0" applyFont="1" applyFill="1" applyBorder="1" applyAlignment="1" applyProtection="1">
      <alignment horizontal="center"/>
    </xf>
    <xf numFmtId="0" fontId="44" fillId="0" borderId="0" xfId="0" applyFont="1" applyBorder="1" applyAlignment="1" applyProtection="1"/>
    <xf numFmtId="0" fontId="37" fillId="0" borderId="0" xfId="0" applyFont="1" applyFill="1" applyAlignment="1" applyProtection="1">
      <alignment horizontal="left" vertical="center"/>
    </xf>
    <xf numFmtId="0" fontId="38" fillId="5" borderId="0" xfId="0" applyFont="1" applyFill="1" applyAlignment="1" applyProtection="1">
      <alignment vertical="top"/>
    </xf>
    <xf numFmtId="0" fontId="38" fillId="0" borderId="0" xfId="0" applyFont="1" applyFill="1" applyAlignment="1" applyProtection="1">
      <alignment vertical="center"/>
    </xf>
    <xf numFmtId="0" fontId="37" fillId="0" borderId="0" xfId="0" applyFont="1" applyFill="1" applyBorder="1" applyAlignment="1" applyProtection="1">
      <alignment horizontal="center" vertical="center"/>
    </xf>
    <xf numFmtId="0" fontId="25" fillId="0" borderId="0" xfId="0" applyFont="1" applyFill="1" applyAlignment="1" applyProtection="1">
      <alignment vertical="center" wrapText="1"/>
    </xf>
    <xf numFmtId="2" fontId="38" fillId="5" borderId="0" xfId="0" applyNumberFormat="1" applyFont="1" applyFill="1" applyBorder="1" applyAlignment="1" applyProtection="1">
      <alignment vertical="center"/>
    </xf>
    <xf numFmtId="0" fontId="37" fillId="5" borderId="0" xfId="0" applyFont="1" applyFill="1" applyBorder="1" applyAlignment="1" applyProtection="1">
      <alignment vertical="center"/>
    </xf>
    <xf numFmtId="0" fontId="38" fillId="3" borderId="0" xfId="0" applyFont="1" applyFill="1" applyBorder="1" applyAlignment="1" applyProtection="1"/>
    <xf numFmtId="0" fontId="38" fillId="0" borderId="0" xfId="0" applyFont="1" applyFill="1" applyBorder="1" applyAlignment="1" applyProtection="1"/>
    <xf numFmtId="0" fontId="51" fillId="0" borderId="0" xfId="0" applyFont="1" applyFill="1" applyAlignment="1" applyProtection="1">
      <alignment horizontal="center" vertical="center"/>
    </xf>
    <xf numFmtId="0" fontId="37" fillId="3" borderId="5" xfId="0" applyFont="1" applyFill="1" applyBorder="1" applyAlignment="1" applyProtection="1">
      <alignment horizontal="left" indent="1"/>
    </xf>
    <xf numFmtId="0" fontId="36" fillId="3" borderId="0" xfId="0" applyFont="1" applyFill="1" applyBorder="1" applyAlignment="1" applyProtection="1">
      <alignment vertical="top"/>
    </xf>
    <xf numFmtId="0" fontId="37" fillId="3" borderId="0" xfId="0" applyFont="1" applyFill="1" applyBorder="1" applyAlignment="1" applyProtection="1">
      <alignment horizontal="left"/>
    </xf>
    <xf numFmtId="2" fontId="8" fillId="3" borderId="0" xfId="0" applyNumberFormat="1" applyFont="1" applyFill="1" applyBorder="1" applyAlignment="1" applyProtection="1">
      <alignment horizontal="left" vertical="top"/>
    </xf>
    <xf numFmtId="0" fontId="37" fillId="3" borderId="0" xfId="0" applyFont="1" applyFill="1" applyBorder="1" applyAlignment="1" applyProtection="1">
      <alignment horizontal="right"/>
    </xf>
    <xf numFmtId="1" fontId="37" fillId="3" borderId="2" xfId="0" applyNumberFormat="1" applyFont="1" applyFill="1" applyBorder="1" applyAlignment="1" applyProtection="1"/>
    <xf numFmtId="0" fontId="37" fillId="3" borderId="0" xfId="0" applyFont="1" applyFill="1" applyBorder="1" applyProtection="1"/>
    <xf numFmtId="0" fontId="38" fillId="3" borderId="0" xfId="0" applyFont="1" applyFill="1" applyBorder="1" applyAlignment="1" applyProtection="1">
      <alignment horizontal="left" vertical="top" wrapText="1"/>
    </xf>
    <xf numFmtId="0" fontId="37" fillId="3" borderId="0" xfId="0" applyFont="1" applyFill="1" applyBorder="1" applyAlignment="1" applyProtection="1">
      <alignment vertical="top" wrapText="1"/>
    </xf>
    <xf numFmtId="0" fontId="37" fillId="3" borderId="2" xfId="0" applyFont="1" applyFill="1" applyBorder="1" applyAlignment="1" applyProtection="1">
      <alignment vertical="top" wrapText="1"/>
    </xf>
    <xf numFmtId="0" fontId="37" fillId="3" borderId="0" xfId="0" applyFont="1" applyFill="1" applyBorder="1" applyAlignment="1" applyProtection="1"/>
    <xf numFmtId="0" fontId="38" fillId="3" borderId="0" xfId="0" applyFont="1" applyFill="1" applyBorder="1" applyAlignment="1" applyProtection="1">
      <alignment horizontal="left" vertical="top"/>
    </xf>
    <xf numFmtId="0" fontId="37" fillId="3" borderId="0" xfId="0" applyFont="1" applyFill="1" applyBorder="1" applyAlignment="1" applyProtection="1">
      <alignment horizontal="left" vertical="top"/>
    </xf>
    <xf numFmtId="2" fontId="37" fillId="3" borderId="0" xfId="0" applyNumberFormat="1" applyFont="1" applyFill="1" applyBorder="1" applyAlignment="1" applyProtection="1"/>
    <xf numFmtId="0" fontId="37" fillId="3" borderId="2" xfId="0" applyFont="1" applyFill="1" applyBorder="1" applyAlignment="1" applyProtection="1"/>
    <xf numFmtId="0" fontId="38" fillId="3" borderId="0" xfId="0" applyFont="1" applyFill="1" applyBorder="1" applyProtection="1"/>
    <xf numFmtId="0" fontId="37" fillId="3" borderId="2" xfId="0" applyFont="1" applyFill="1" applyBorder="1" applyProtection="1"/>
    <xf numFmtId="0" fontId="53" fillId="3" borderId="0" xfId="0" applyFont="1" applyFill="1" applyBorder="1" applyAlignment="1" applyProtection="1">
      <alignment horizontal="left" vertical="top" wrapText="1"/>
    </xf>
    <xf numFmtId="0" fontId="52" fillId="3" borderId="0" xfId="0" applyFont="1" applyFill="1" applyBorder="1" applyProtection="1"/>
    <xf numFmtId="2" fontId="36" fillId="3" borderId="0" xfId="0" applyNumberFormat="1" applyFont="1" applyFill="1" applyBorder="1" applyAlignment="1" applyProtection="1"/>
    <xf numFmtId="0" fontId="8" fillId="3" borderId="2" xfId="0" applyFont="1" applyFill="1" applyBorder="1" applyProtection="1"/>
    <xf numFmtId="0" fontId="8" fillId="0" borderId="0" xfId="0" applyFont="1" applyBorder="1" applyAlignment="1" applyProtection="1">
      <alignment horizontal="left" vertical="center" wrapText="1"/>
    </xf>
    <xf numFmtId="0" fontId="11" fillId="0" borderId="0" xfId="0" applyFont="1" applyFill="1" applyAlignment="1" applyProtection="1">
      <alignment vertical="top"/>
    </xf>
    <xf numFmtId="0" fontId="15" fillId="0" borderId="0" xfId="0" applyFont="1" applyFill="1" applyAlignment="1" applyProtection="1"/>
    <xf numFmtId="0" fontId="15" fillId="0" borderId="0" xfId="0" applyFont="1" applyFill="1" applyBorder="1" applyProtection="1"/>
    <xf numFmtId="0" fontId="15" fillId="5" borderId="0" xfId="0" applyFont="1" applyFill="1" applyBorder="1" applyProtection="1"/>
    <xf numFmtId="0" fontId="15" fillId="5" borderId="0" xfId="0" applyFont="1" applyFill="1" applyAlignment="1" applyProtection="1"/>
    <xf numFmtId="0" fontId="15" fillId="5" borderId="0" xfId="0" applyFont="1" applyFill="1" applyBorder="1" applyAlignment="1" applyProtection="1"/>
    <xf numFmtId="0" fontId="38" fillId="3" borderId="0" xfId="0" applyFont="1" applyFill="1" applyAlignment="1" applyProtection="1"/>
    <xf numFmtId="0" fontId="55" fillId="4" borderId="0" xfId="0" applyFont="1" applyFill="1" applyAlignment="1" applyProtection="1">
      <alignment vertical="top"/>
    </xf>
    <xf numFmtId="0" fontId="15" fillId="3" borderId="4" xfId="0" applyFont="1" applyFill="1" applyBorder="1" applyProtection="1"/>
    <xf numFmtId="0" fontId="37" fillId="3" borderId="5" xfId="0" applyFont="1" applyFill="1" applyBorder="1" applyAlignment="1" applyProtection="1">
      <alignment vertical="top" wrapText="1"/>
    </xf>
    <xf numFmtId="0" fontId="15" fillId="3" borderId="5" xfId="0" applyFont="1" applyFill="1" applyBorder="1" applyProtection="1"/>
    <xf numFmtId="0" fontId="15" fillId="3" borderId="5" xfId="0" applyFont="1" applyFill="1" applyBorder="1" applyAlignment="1" applyProtection="1"/>
    <xf numFmtId="0" fontId="15" fillId="3" borderId="0" xfId="0" applyFont="1" applyFill="1" applyAlignment="1" applyProtection="1"/>
    <xf numFmtId="0" fontId="39" fillId="3" borderId="0" xfId="0" applyFont="1" applyFill="1" applyBorder="1" applyAlignment="1" applyProtection="1"/>
    <xf numFmtId="0" fontId="52" fillId="3" borderId="0" xfId="0" applyFont="1" applyFill="1" applyBorder="1" applyAlignment="1" applyProtection="1"/>
    <xf numFmtId="0" fontId="39" fillId="3" borderId="0" xfId="0" applyFont="1" applyFill="1" applyBorder="1" applyProtection="1"/>
    <xf numFmtId="0" fontId="54" fillId="3" borderId="0" xfId="0" applyFont="1" applyFill="1" applyBorder="1" applyProtection="1"/>
    <xf numFmtId="0" fontId="8" fillId="3" borderId="2" xfId="0" applyFont="1" applyFill="1" applyBorder="1" applyAlignment="1" applyProtection="1"/>
    <xf numFmtId="0" fontId="8" fillId="0" borderId="0" xfId="0" applyFont="1" applyFill="1" applyBorder="1" applyAlignment="1" applyProtection="1">
      <alignment horizontal="left" vertical="center" wrapText="1"/>
    </xf>
    <xf numFmtId="0" fontId="20" fillId="0" borderId="0" xfId="0" applyFont="1" applyFill="1" applyAlignment="1" applyProtection="1">
      <alignment vertical="top" wrapText="1"/>
    </xf>
    <xf numFmtId="0" fontId="15" fillId="0" borderId="0" xfId="0" applyFont="1" applyFill="1" applyProtection="1"/>
    <xf numFmtId="0" fontId="8" fillId="0" borderId="0" xfId="0" applyFont="1" applyFill="1" applyAlignment="1" applyProtection="1">
      <alignment vertical="top"/>
    </xf>
    <xf numFmtId="0" fontId="1" fillId="0" borderId="0" xfId="0" applyFont="1" applyFill="1" applyAlignment="1" applyProtection="1"/>
    <xf numFmtId="0" fontId="8" fillId="0" borderId="0" xfId="0" applyFont="1" applyFill="1" applyProtection="1"/>
    <xf numFmtId="0" fontId="1" fillId="0" borderId="0" xfId="0" applyFont="1" applyFill="1" applyProtection="1"/>
    <xf numFmtId="0" fontId="15" fillId="0" borderId="0" xfId="0" applyFont="1" applyFill="1" applyAlignment="1" applyProtection="1">
      <alignment vertical="top"/>
    </xf>
    <xf numFmtId="0" fontId="8"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7" fillId="0" borderId="0" xfId="0" applyFont="1" applyFill="1" applyBorder="1" applyAlignment="1" applyProtection="1">
      <alignment horizontal="center"/>
    </xf>
    <xf numFmtId="0" fontId="46" fillId="0" borderId="0" xfId="0" applyFont="1" applyFill="1" applyBorder="1" applyAlignment="1" applyProtection="1">
      <alignment horizontal="center"/>
    </xf>
    <xf numFmtId="0" fontId="38" fillId="0" borderId="0" xfId="0" applyFont="1" applyAlignment="1" applyProtection="1">
      <alignment horizontal="left" wrapText="1"/>
    </xf>
    <xf numFmtId="0" fontId="18" fillId="0" borderId="0" xfId="0" applyFont="1" applyFill="1" applyAlignment="1" applyProtection="1">
      <alignment horizontal="left" wrapText="1"/>
    </xf>
    <xf numFmtId="0" fontId="15" fillId="0" borderId="0" xfId="0" applyFont="1" applyFill="1" applyAlignment="1" applyProtection="1">
      <alignment horizontal="left" wrapText="1"/>
    </xf>
    <xf numFmtId="0" fontId="4" fillId="0" borderId="0" xfId="0" applyFont="1" applyFill="1" applyAlignment="1" applyProtection="1">
      <alignment vertical="center"/>
    </xf>
    <xf numFmtId="0" fontId="11" fillId="0" borderId="0" xfId="0" applyFont="1" applyFill="1" applyBorder="1" applyAlignment="1" applyProtection="1"/>
    <xf numFmtId="0" fontId="35" fillId="0" borderId="0" xfId="0" applyFont="1" applyFill="1" applyAlignment="1" applyProtection="1">
      <alignment horizontal="left"/>
    </xf>
    <xf numFmtId="0" fontId="35" fillId="0" borderId="0" xfId="0" applyFont="1" applyFill="1" applyBorder="1" applyAlignment="1" applyProtection="1">
      <alignment horizontal="left" wrapText="1"/>
    </xf>
    <xf numFmtId="0" fontId="35" fillId="0" borderId="0" xfId="0" applyFont="1" applyFill="1" applyBorder="1" applyAlignment="1" applyProtection="1"/>
    <xf numFmtId="0" fontId="18" fillId="0" borderId="0" xfId="0" applyFont="1" applyFill="1" applyBorder="1" applyAlignment="1" applyProtection="1">
      <alignment horizontal="left"/>
    </xf>
    <xf numFmtId="0" fontId="18" fillId="0" borderId="0" xfId="0" applyFont="1" applyFill="1" applyBorder="1" applyAlignment="1" applyProtection="1"/>
    <xf numFmtId="0" fontId="15" fillId="0" borderId="0" xfId="0" applyFont="1" applyFill="1" applyBorder="1" applyAlignment="1" applyProtection="1"/>
    <xf numFmtId="0" fontId="1" fillId="0" borderId="0" xfId="0" applyFont="1" applyFill="1" applyBorder="1" applyAlignment="1" applyProtection="1">
      <alignment wrapText="1"/>
    </xf>
    <xf numFmtId="0" fontId="18" fillId="0" borderId="0" xfId="0" applyFont="1" applyFill="1" applyAlignment="1" applyProtection="1">
      <alignment horizontal="left" vertical="center" wrapText="1"/>
    </xf>
    <xf numFmtId="0" fontId="11" fillId="0" borderId="0" xfId="0" applyFont="1" applyFill="1" applyAlignment="1" applyProtection="1">
      <alignment horizontal="left" wrapText="1"/>
    </xf>
    <xf numFmtId="0" fontId="1" fillId="0" borderId="0" xfId="0" applyFont="1" applyFill="1" applyAlignment="1" applyProtection="1">
      <alignment vertical="center" wrapText="1"/>
    </xf>
    <xf numFmtId="0" fontId="17" fillId="0" borderId="0" xfId="0" applyFont="1" applyFill="1" applyBorder="1" applyAlignment="1" applyProtection="1">
      <alignment horizontal="center"/>
    </xf>
    <xf numFmtId="0" fontId="17" fillId="0" borderId="0" xfId="0" applyFont="1" applyFill="1" applyBorder="1" applyProtection="1"/>
    <xf numFmtId="0" fontId="20" fillId="0" borderId="0" xfId="0" applyFont="1" applyFill="1" applyBorder="1" applyAlignment="1" applyProtection="1">
      <alignment horizontal="center"/>
    </xf>
    <xf numFmtId="10" fontId="36" fillId="3" borderId="0" xfId="0" applyNumberFormat="1" applyFont="1" applyFill="1" applyBorder="1" applyAlignment="1" applyProtection="1"/>
    <xf numFmtId="0" fontId="21" fillId="0" borderId="0" xfId="0" applyFont="1" applyFill="1" applyAlignment="1" applyProtection="1">
      <alignment horizontal="center" vertical="center"/>
    </xf>
    <xf numFmtId="0" fontId="38" fillId="0" borderId="0" xfId="0" applyFont="1" applyAlignment="1" applyProtection="1">
      <alignment vertical="center"/>
    </xf>
    <xf numFmtId="0" fontId="37" fillId="4" borderId="0" xfId="0" applyFont="1" applyFill="1" applyProtection="1"/>
    <xf numFmtId="0" fontId="40" fillId="0" borderId="0" xfId="0" applyFont="1" applyBorder="1" applyAlignment="1" applyProtection="1"/>
    <xf numFmtId="0" fontId="56" fillId="0" borderId="0" xfId="0" applyFont="1" applyAlignment="1" applyProtection="1">
      <alignment vertical="top" wrapText="1"/>
    </xf>
    <xf numFmtId="0" fontId="56" fillId="0" borderId="0" xfId="0" applyFont="1" applyAlignment="1" applyProtection="1">
      <alignment horizontal="left" vertical="top"/>
    </xf>
    <xf numFmtId="0" fontId="56" fillId="0" borderId="0" xfId="0" applyFont="1" applyProtection="1"/>
    <xf numFmtId="0" fontId="52" fillId="0" borderId="0" xfId="0" applyFont="1" applyFill="1" applyAlignment="1" applyProtection="1">
      <alignment horizontal="left"/>
    </xf>
    <xf numFmtId="0" fontId="52" fillId="0" borderId="0" xfId="0" applyFont="1" applyFill="1" applyBorder="1" applyAlignment="1" applyProtection="1">
      <alignment horizontal="left"/>
    </xf>
    <xf numFmtId="0" fontId="52" fillId="0" borderId="0" xfId="0" applyFont="1" applyFill="1" applyBorder="1" applyAlignment="1" applyProtection="1"/>
    <xf numFmtId="0" fontId="38" fillId="0" borderId="0" xfId="0" applyFont="1" applyFill="1" applyBorder="1" applyAlignment="1" applyProtection="1">
      <alignment horizontal="left"/>
    </xf>
    <xf numFmtId="2" fontId="38" fillId="0" borderId="0" xfId="0" applyNumberFormat="1" applyFont="1" applyFill="1" applyBorder="1" applyAlignment="1" applyProtection="1"/>
    <xf numFmtId="0" fontId="37" fillId="0" borderId="0" xfId="0" applyFont="1" applyFill="1" applyBorder="1" applyAlignment="1" applyProtection="1">
      <alignment wrapText="1"/>
    </xf>
    <xf numFmtId="0" fontId="38" fillId="3" borderId="17" xfId="0" applyFont="1" applyFill="1" applyBorder="1" applyAlignment="1" applyProtection="1">
      <alignment horizontal="left" wrapText="1"/>
    </xf>
    <xf numFmtId="0" fontId="38" fillId="0" borderId="0" xfId="0" applyFont="1" applyBorder="1" applyAlignment="1" applyProtection="1">
      <alignment horizontal="left" vertical="center"/>
    </xf>
    <xf numFmtId="0" fontId="44" fillId="7" borderId="13" xfId="0" applyFont="1" applyFill="1" applyBorder="1" applyAlignment="1" applyProtection="1"/>
    <xf numFmtId="0" fontId="44" fillId="7" borderId="14" xfId="0" applyFont="1" applyFill="1" applyBorder="1" applyAlignment="1" applyProtection="1"/>
    <xf numFmtId="0" fontId="16" fillId="7" borderId="0" xfId="0" applyFont="1" applyFill="1" applyBorder="1" applyAlignment="1" applyProtection="1"/>
    <xf numFmtId="0" fontId="16" fillId="7" borderId="0" xfId="0" applyFont="1" applyFill="1" applyBorder="1" applyProtection="1"/>
    <xf numFmtId="0" fontId="50" fillId="7" borderId="15" xfId="0" applyFont="1" applyFill="1" applyBorder="1" applyAlignment="1" applyProtection="1">
      <alignment horizontal="center"/>
    </xf>
    <xf numFmtId="0" fontId="38" fillId="7" borderId="15" xfId="0" applyFont="1" applyFill="1" applyBorder="1" applyAlignment="1" applyProtection="1">
      <alignment horizontal="left"/>
    </xf>
    <xf numFmtId="0" fontId="37" fillId="7" borderId="15" xfId="0" applyFont="1" applyFill="1" applyBorder="1" applyAlignment="1" applyProtection="1">
      <alignment horizontal="left"/>
    </xf>
    <xf numFmtId="0" fontId="38" fillId="7" borderId="15" xfId="0" applyFont="1" applyFill="1" applyBorder="1" applyAlignment="1" applyProtection="1">
      <alignment horizontal="left" wrapText="1"/>
    </xf>
    <xf numFmtId="0" fontId="37" fillId="7" borderId="15" xfId="0" applyFont="1" applyFill="1" applyBorder="1" applyAlignment="1" applyProtection="1">
      <alignment horizontal="center"/>
    </xf>
    <xf numFmtId="0" fontId="37" fillId="7" borderId="15" xfId="0" applyFont="1" applyFill="1" applyBorder="1" applyProtection="1"/>
    <xf numFmtId="0" fontId="39" fillId="7" borderId="15" xfId="0" applyFont="1" applyFill="1" applyBorder="1" applyAlignment="1" applyProtection="1">
      <alignment horizontal="center"/>
    </xf>
    <xf numFmtId="0" fontId="38" fillId="7" borderId="16" xfId="0" applyFont="1" applyFill="1" applyBorder="1" applyAlignment="1" applyProtection="1">
      <alignment horizontal="left" wrapText="1"/>
    </xf>
    <xf numFmtId="0" fontId="18" fillId="7" borderId="0" xfId="0" applyFont="1" applyFill="1" applyBorder="1" applyAlignment="1" applyProtection="1">
      <alignment horizontal="left"/>
    </xf>
    <xf numFmtId="0" fontId="37" fillId="7" borderId="0" xfId="0" applyFont="1" applyFill="1" applyBorder="1" applyAlignment="1" applyProtection="1">
      <alignment horizontal="left"/>
    </xf>
    <xf numFmtId="0" fontId="38" fillId="7" borderId="0" xfId="0" applyFont="1" applyFill="1" applyBorder="1" applyAlignment="1" applyProtection="1">
      <alignment horizontal="left"/>
    </xf>
    <xf numFmtId="0" fontId="38" fillId="7" borderId="0" xfId="0" applyFont="1" applyFill="1" applyBorder="1" applyAlignment="1" applyProtection="1">
      <alignment horizontal="left" wrapText="1"/>
    </xf>
    <xf numFmtId="0" fontId="37" fillId="7" borderId="0" xfId="0" applyFont="1" applyFill="1" applyBorder="1" applyProtection="1"/>
    <xf numFmtId="0" fontId="57" fillId="0" borderId="0" xfId="0" applyFont="1" applyFill="1" applyAlignment="1" applyProtection="1">
      <alignment vertical="center"/>
    </xf>
    <xf numFmtId="0" fontId="37" fillId="3" borderId="0" xfId="0" applyFont="1" applyFill="1" applyBorder="1" applyAlignment="1" applyProtection="1">
      <alignment horizontal="left" vertical="top" wrapText="1"/>
    </xf>
    <xf numFmtId="0" fontId="38" fillId="4" borderId="0" xfId="0" applyFont="1" applyFill="1" applyBorder="1" applyProtection="1"/>
    <xf numFmtId="0" fontId="11" fillId="0" borderId="0" xfId="0" applyFont="1" applyFill="1" applyBorder="1" applyAlignment="1" applyProtection="1">
      <alignment horizontal="left" vertical="top" wrapText="1"/>
    </xf>
    <xf numFmtId="0" fontId="38" fillId="7" borderId="0" xfId="0" applyFont="1" applyFill="1" applyAlignment="1" applyProtection="1">
      <alignment vertical="top" wrapText="1"/>
    </xf>
    <xf numFmtId="0" fontId="41" fillId="7" borderId="0" xfId="0" applyFont="1" applyFill="1" applyAlignment="1" applyProtection="1">
      <alignment vertical="center"/>
    </xf>
    <xf numFmtId="164" fontId="8" fillId="6" borderId="1" xfId="0" applyNumberFormat="1" applyFont="1" applyFill="1" applyBorder="1" applyAlignment="1" applyProtection="1"/>
    <xf numFmtId="0" fontId="40" fillId="8" borderId="0" xfId="0" applyFont="1" applyFill="1" applyAlignment="1" applyProtection="1">
      <alignment vertical="top" wrapText="1"/>
    </xf>
    <xf numFmtId="2" fontId="37" fillId="3" borderId="0" xfId="0" applyNumberFormat="1" applyFont="1" applyFill="1" applyBorder="1" applyAlignment="1" applyProtection="1">
      <alignment horizontal="center"/>
    </xf>
    <xf numFmtId="0" fontId="11" fillId="0" borderId="0" xfId="0" applyFont="1" applyFill="1" applyBorder="1" applyAlignment="1" applyProtection="1">
      <alignment vertical="top" wrapText="1"/>
    </xf>
    <xf numFmtId="10" fontId="8" fillId="3" borderId="0" xfId="0" applyNumberFormat="1" applyFont="1" applyFill="1" applyBorder="1" applyAlignment="1" applyProtection="1">
      <alignment horizontal="center"/>
    </xf>
    <xf numFmtId="0" fontId="11" fillId="0" borderId="0" xfId="0" applyFont="1" applyFill="1" applyBorder="1" applyAlignment="1" applyProtection="1">
      <alignment vertical="top"/>
    </xf>
    <xf numFmtId="0" fontId="8" fillId="0" borderId="0" xfId="0" applyFont="1" applyBorder="1" applyAlignment="1" applyProtection="1">
      <alignment vertical="center" wrapText="1"/>
    </xf>
    <xf numFmtId="0" fontId="51" fillId="9" borderId="0" xfId="0" applyFont="1" applyFill="1" applyAlignment="1" applyProtection="1">
      <alignment horizontal="center" vertical="top"/>
    </xf>
    <xf numFmtId="0" fontId="11" fillId="0" borderId="0" xfId="0" applyFont="1" applyFill="1" applyBorder="1" applyAlignment="1" applyProtection="1">
      <alignment horizontal="left" vertical="top" indent="1"/>
    </xf>
    <xf numFmtId="0" fontId="11" fillId="0" borderId="0" xfId="0" applyFont="1" applyFill="1" applyBorder="1" applyAlignment="1" applyProtection="1">
      <alignment horizontal="left" indent="1"/>
    </xf>
    <xf numFmtId="0" fontId="38" fillId="0" borderId="0" xfId="0" applyFont="1" applyFill="1" applyAlignment="1" applyProtection="1">
      <alignment horizontal="left" vertical="center" indent="1"/>
    </xf>
    <xf numFmtId="0" fontId="37" fillId="0" borderId="0" xfId="0" applyFont="1" applyAlignment="1" applyProtection="1">
      <alignment horizontal="left" indent="1"/>
    </xf>
    <xf numFmtId="0" fontId="44" fillId="0" borderId="0" xfId="0" applyFont="1" applyAlignment="1" applyProtection="1">
      <alignment horizontal="left" vertical="top"/>
    </xf>
    <xf numFmtId="0" fontId="38" fillId="3" borderId="0" xfId="0" applyFont="1" applyFill="1" applyBorder="1" applyAlignment="1" applyProtection="1">
      <alignment horizontal="left"/>
    </xf>
    <xf numFmtId="0" fontId="57" fillId="0" borderId="0" xfId="0" applyFont="1" applyFill="1" applyAlignment="1" applyProtection="1">
      <alignment horizontal="center" vertical="center"/>
    </xf>
    <xf numFmtId="49" fontId="38" fillId="5" borderId="0" xfId="0" applyNumberFormat="1" applyFont="1" applyFill="1" applyProtection="1"/>
    <xf numFmtId="0" fontId="37" fillId="3" borderId="3" xfId="0" applyFont="1" applyFill="1" applyBorder="1" applyAlignment="1" applyProtection="1">
      <alignment horizontal="left"/>
    </xf>
    <xf numFmtId="0" fontId="38" fillId="3" borderId="3" xfId="0" applyFont="1" applyFill="1" applyBorder="1" applyProtection="1"/>
    <xf numFmtId="0" fontId="38" fillId="3" borderId="3" xfId="0" applyFont="1" applyFill="1" applyBorder="1" applyAlignment="1" applyProtection="1">
      <alignment horizontal="left" vertical="top" wrapText="1"/>
    </xf>
    <xf numFmtId="0" fontId="37" fillId="3" borderId="3" xfId="0" applyFont="1" applyFill="1" applyBorder="1" applyAlignment="1" applyProtection="1">
      <alignment vertical="top" wrapText="1"/>
    </xf>
    <xf numFmtId="0" fontId="37" fillId="3" borderId="3" xfId="0" applyFont="1" applyFill="1" applyBorder="1" applyProtection="1"/>
    <xf numFmtId="0" fontId="37" fillId="3" borderId="6" xfId="0" applyFont="1" applyFill="1" applyBorder="1" applyAlignment="1" applyProtection="1">
      <alignment vertical="top" wrapText="1"/>
    </xf>
    <xf numFmtId="0" fontId="51" fillId="9" borderId="0" xfId="0" applyFont="1" applyFill="1" applyAlignment="1" applyProtection="1">
      <alignment horizontal="center" vertical="center"/>
    </xf>
    <xf numFmtId="0" fontId="8" fillId="0" borderId="0" xfId="0" applyFont="1" applyFill="1" applyAlignment="1" applyProtection="1">
      <alignment horizontal="left" vertical="top" wrapText="1"/>
    </xf>
    <xf numFmtId="0" fontId="38" fillId="0" borderId="0" xfId="0" applyFont="1" applyBorder="1" applyProtection="1"/>
    <xf numFmtId="0" fontId="9" fillId="0" borderId="0" xfId="0" applyFont="1" applyFill="1" applyBorder="1" applyProtection="1"/>
    <xf numFmtId="0" fontId="9" fillId="11" borderId="0" xfId="0" applyFont="1" applyFill="1" applyBorder="1" applyProtection="1"/>
    <xf numFmtId="0" fontId="9" fillId="0" borderId="0" xfId="0" applyFont="1" applyBorder="1" applyProtection="1"/>
    <xf numFmtId="0" fontId="44" fillId="0" borderId="0" xfId="0" applyFont="1" applyBorder="1" applyProtection="1"/>
    <xf numFmtId="0" fontId="0" fillId="0" borderId="0" xfId="0" applyFont="1" applyBorder="1" applyProtection="1"/>
    <xf numFmtId="0" fontId="41" fillId="0" borderId="0" xfId="0" applyFont="1" applyFill="1" applyAlignment="1" applyProtection="1">
      <alignment vertical="center"/>
    </xf>
    <xf numFmtId="0" fontId="37" fillId="5" borderId="0" xfId="0" applyFont="1" applyFill="1" applyAlignment="1" applyProtection="1">
      <alignment horizontal="left" vertical="top" indent="1"/>
    </xf>
    <xf numFmtId="0" fontId="11" fillId="0" borderId="0" xfId="0" applyFont="1" applyAlignment="1" applyProtection="1">
      <alignment horizontal="left" indent="1"/>
    </xf>
    <xf numFmtId="0" fontId="11" fillId="0" borderId="0" xfId="0" applyFont="1" applyAlignment="1" applyProtection="1">
      <alignment vertical="top" wrapText="1"/>
    </xf>
    <xf numFmtId="0" fontId="17" fillId="0" borderId="0" xfId="0" applyFont="1" applyFill="1" applyProtection="1"/>
    <xf numFmtId="0" fontId="37" fillId="0" borderId="0" xfId="0" applyFont="1" applyFill="1" applyBorder="1" applyAlignment="1" applyProtection="1">
      <alignment horizontal="left"/>
    </xf>
    <xf numFmtId="0" fontId="38" fillId="0" borderId="0" xfId="0" applyFont="1" applyFill="1" applyBorder="1" applyAlignment="1" applyProtection="1">
      <alignment horizontal="left" vertical="top" wrapText="1"/>
    </xf>
    <xf numFmtId="0" fontId="37" fillId="0" borderId="0" xfId="0" applyFont="1" applyFill="1" applyBorder="1" applyAlignment="1" applyProtection="1">
      <alignment vertical="top" wrapText="1"/>
    </xf>
    <xf numFmtId="0" fontId="37" fillId="0" borderId="0" xfId="0" applyFont="1" applyFill="1" applyBorder="1" applyProtection="1"/>
    <xf numFmtId="0" fontId="38" fillId="0" borderId="0" xfId="0" applyFont="1" applyAlignment="1" applyProtection="1">
      <alignment vertical="top" wrapText="1"/>
    </xf>
    <xf numFmtId="0" fontId="51" fillId="7" borderId="0" xfId="0" applyFont="1" applyFill="1" applyBorder="1" applyAlignment="1" applyProtection="1">
      <alignment horizontal="center" vertical="center"/>
    </xf>
    <xf numFmtId="0" fontId="58" fillId="7" borderId="0" xfId="0" applyFont="1" applyFill="1" applyBorder="1" applyAlignment="1" applyProtection="1">
      <alignment horizontal="left" indent="1"/>
    </xf>
    <xf numFmtId="0" fontId="37" fillId="7" borderId="0" xfId="0" applyFont="1" applyFill="1" applyBorder="1" applyAlignment="1" applyProtection="1">
      <alignment horizontal="left" indent="1"/>
    </xf>
    <xf numFmtId="0" fontId="37" fillId="7" borderId="0" xfId="0" applyFont="1" applyFill="1" applyBorder="1" applyAlignment="1" applyProtection="1">
      <alignment horizontal="center"/>
    </xf>
    <xf numFmtId="0" fontId="46" fillId="7" borderId="0" xfId="0" applyFont="1" applyFill="1" applyBorder="1" applyAlignment="1" applyProtection="1">
      <alignment horizontal="center"/>
    </xf>
    <xf numFmtId="0" fontId="38" fillId="0" borderId="0" xfId="0" applyFont="1" applyAlignment="1" applyProtection="1">
      <alignment horizontal="left" vertical="top" wrapText="1"/>
    </xf>
    <xf numFmtId="0" fontId="37" fillId="0" borderId="0" xfId="0" applyFont="1" applyAlignment="1" applyProtection="1">
      <alignment horizontal="left" vertical="top" wrapText="1" indent="1"/>
    </xf>
    <xf numFmtId="0" fontId="16" fillId="12" borderId="9" xfId="0" applyFont="1" applyFill="1" applyBorder="1" applyAlignment="1" applyProtection="1"/>
    <xf numFmtId="0" fontId="16" fillId="12" borderId="7" xfId="0" applyFont="1" applyFill="1" applyBorder="1" applyAlignment="1" applyProtection="1"/>
    <xf numFmtId="0" fontId="16" fillId="12" borderId="8" xfId="0" applyFont="1" applyFill="1" applyBorder="1" applyAlignment="1" applyProtection="1"/>
    <xf numFmtId="0" fontId="38" fillId="12" borderId="5" xfId="0" applyFont="1" applyFill="1" applyBorder="1" applyAlignment="1" applyProtection="1"/>
    <xf numFmtId="0" fontId="38" fillId="12" borderId="2" xfId="0" applyFont="1" applyFill="1" applyBorder="1" applyAlignment="1" applyProtection="1">
      <alignment vertical="top" wrapText="1"/>
    </xf>
    <xf numFmtId="0" fontId="16" fillId="12" borderId="5" xfId="0" applyFont="1" applyFill="1" applyBorder="1" applyAlignment="1" applyProtection="1"/>
    <xf numFmtId="0" fontId="38" fillId="12" borderId="0" xfId="0" applyFont="1" applyFill="1" applyBorder="1" applyAlignment="1" applyProtection="1">
      <alignment vertical="top" wrapText="1"/>
    </xf>
    <xf numFmtId="0" fontId="41" fillId="12" borderId="0" xfId="0" applyFont="1" applyFill="1" applyBorder="1" applyAlignment="1" applyProtection="1">
      <alignment vertical="center"/>
    </xf>
    <xf numFmtId="0" fontId="38" fillId="12" borderId="0" xfId="0" applyFont="1" applyFill="1" applyBorder="1" applyAlignment="1" applyProtection="1">
      <alignment horizontal="left" vertical="top" wrapText="1"/>
    </xf>
    <xf numFmtId="0" fontId="16" fillId="12" borderId="0" xfId="0" applyFont="1" applyFill="1" applyBorder="1" applyAlignment="1" applyProtection="1"/>
    <xf numFmtId="0" fontId="16" fillId="12" borderId="2" xfId="0" applyFont="1" applyFill="1" applyBorder="1" applyAlignment="1" applyProtection="1"/>
    <xf numFmtId="0" fontId="14" fillId="12" borderId="5" xfId="0" applyFont="1" applyFill="1" applyBorder="1" applyProtection="1"/>
    <xf numFmtId="0" fontId="38" fillId="12" borderId="0" xfId="0" applyFont="1" applyFill="1" applyBorder="1" applyAlignment="1" applyProtection="1"/>
    <xf numFmtId="0" fontId="14" fillId="12" borderId="0" xfId="0" applyFont="1" applyFill="1" applyProtection="1"/>
    <xf numFmtId="0" fontId="14" fillId="12" borderId="0" xfId="0" applyFont="1" applyFill="1" applyBorder="1" applyProtection="1"/>
    <xf numFmtId="0" fontId="14" fillId="12" borderId="2" xfId="0" applyFont="1" applyFill="1" applyBorder="1" applyProtection="1"/>
    <xf numFmtId="0" fontId="14" fillId="12" borderId="4" xfId="0" applyFont="1" applyFill="1" applyBorder="1" applyProtection="1"/>
    <xf numFmtId="0" fontId="38" fillId="12" borderId="3" xfId="0" applyFont="1" applyFill="1" applyBorder="1" applyAlignment="1" applyProtection="1"/>
    <xf numFmtId="0" fontId="14" fillId="12" borderId="3" xfId="0" applyFont="1" applyFill="1" applyBorder="1" applyProtection="1"/>
    <xf numFmtId="0" fontId="14" fillId="12" borderId="6" xfId="0" applyFont="1" applyFill="1" applyBorder="1" applyProtection="1"/>
    <xf numFmtId="0" fontId="51" fillId="9" borderId="0" xfId="0" applyFont="1" applyFill="1" applyAlignment="1" applyProtection="1">
      <alignment horizontal="center" vertical="center"/>
    </xf>
    <xf numFmtId="0" fontId="11" fillId="0" borderId="0" xfId="0" applyFont="1" applyAlignment="1" applyProtection="1">
      <alignment horizontal="left" vertical="top" wrapText="1" indent="1"/>
    </xf>
    <xf numFmtId="0" fontId="11" fillId="0" borderId="0" xfId="0" applyFont="1" applyFill="1" applyBorder="1" applyAlignment="1" applyProtection="1">
      <alignment vertical="top" wrapText="1"/>
    </xf>
    <xf numFmtId="0" fontId="57" fillId="0" borderId="0" xfId="0" applyFont="1" applyFill="1" applyAlignment="1" applyProtection="1">
      <alignment vertical="top"/>
    </xf>
    <xf numFmtId="0" fontId="51" fillId="0" borderId="0" xfId="0" applyFont="1" applyFill="1" applyAlignment="1" applyProtection="1">
      <alignment horizontal="center" vertical="top"/>
    </xf>
    <xf numFmtId="0" fontId="38" fillId="0" borderId="0" xfId="0" applyFont="1" applyFill="1" applyAlignment="1" applyProtection="1">
      <alignment horizontal="left" indent="1"/>
    </xf>
    <xf numFmtId="0" fontId="11" fillId="0" borderId="0" xfId="0" applyFont="1" applyFill="1" applyBorder="1" applyAlignment="1" applyProtection="1">
      <alignment vertical="center" wrapText="1"/>
    </xf>
    <xf numFmtId="0" fontId="37" fillId="0" borderId="0" xfId="0" applyFont="1" applyAlignment="1" applyProtection="1">
      <alignment vertical="top" wrapText="1"/>
    </xf>
    <xf numFmtId="0" fontId="37" fillId="0" borderId="0" xfId="0" applyFont="1" applyFill="1" applyAlignment="1" applyProtection="1">
      <alignment horizontal="left" vertical="top" wrapText="1" indent="1"/>
    </xf>
    <xf numFmtId="0" fontId="37" fillId="0" borderId="0" xfId="0" applyFont="1" applyFill="1" applyBorder="1" applyAlignment="1" applyProtection="1">
      <alignment horizontal="left" vertical="top" indent="1"/>
    </xf>
    <xf numFmtId="0" fontId="44" fillId="0" borderId="0" xfId="0" applyFont="1" applyFill="1" applyProtection="1"/>
    <xf numFmtId="0" fontId="11" fillId="0" borderId="0" xfId="0" applyFont="1" applyFill="1" applyAlignment="1" applyProtection="1">
      <alignment horizontal="left" vertical="top" wrapText="1" indent="1"/>
    </xf>
    <xf numFmtId="0" fontId="0" fillId="0" borderId="0" xfId="0" applyFont="1" applyFill="1" applyProtection="1"/>
    <xf numFmtId="0" fontId="11" fillId="0" borderId="0" xfId="0" applyFont="1" applyAlignment="1" applyProtection="1">
      <alignment horizontal="left" vertical="top" wrapText="1"/>
    </xf>
    <xf numFmtId="0" fontId="11" fillId="0" borderId="0" xfId="0" applyFont="1" applyAlignment="1" applyProtection="1">
      <alignment horizontal="left" vertical="top"/>
    </xf>
    <xf numFmtId="0" fontId="11" fillId="0" borderId="0" xfId="0" applyFont="1" applyFill="1" applyBorder="1" applyAlignment="1" applyProtection="1">
      <alignment horizontal="left" vertical="top" wrapText="1" indent="1"/>
    </xf>
    <xf numFmtId="0" fontId="51" fillId="9" borderId="0" xfId="0" applyFont="1" applyFill="1" applyAlignment="1" applyProtection="1">
      <alignment horizontal="center" vertical="center"/>
    </xf>
    <xf numFmtId="0" fontId="38" fillId="0" borderId="0" xfId="0" applyFont="1" applyAlignment="1" applyProtection="1">
      <alignment horizontal="left" vertical="top" wrapText="1" indent="1"/>
    </xf>
    <xf numFmtId="0" fontId="11" fillId="0" borderId="0" xfId="0" applyFont="1" applyAlignment="1" applyProtection="1">
      <alignment horizontal="left" vertical="top" wrapText="1"/>
    </xf>
    <xf numFmtId="0" fontId="42" fillId="0" borderId="0" xfId="1" applyFont="1" applyAlignment="1" applyProtection="1">
      <alignment horizontal="left"/>
      <protection locked="0"/>
    </xf>
    <xf numFmtId="0" fontId="11" fillId="0" borderId="0" xfId="0" applyFont="1" applyAlignment="1" applyProtection="1">
      <alignment horizontal="left" vertical="top" wrapText="1" indent="1"/>
    </xf>
    <xf numFmtId="0" fontId="8" fillId="0" borderId="0" xfId="0" applyFont="1" applyFill="1" applyAlignment="1" applyProtection="1">
      <alignment horizontal="left" vertical="top" wrapText="1"/>
    </xf>
    <xf numFmtId="2" fontId="37" fillId="6" borderId="10" xfId="0" applyNumberFormat="1" applyFont="1" applyFill="1" applyBorder="1" applyAlignment="1" applyProtection="1">
      <alignment horizontal="center"/>
      <protection locked="0"/>
    </xf>
    <xf numFmtId="2" fontId="37" fillId="6" borderId="11" xfId="0" applyNumberFormat="1" applyFont="1" applyFill="1" applyBorder="1" applyAlignment="1" applyProtection="1">
      <alignment horizontal="center"/>
      <protection locked="0"/>
    </xf>
    <xf numFmtId="2" fontId="37" fillId="6" borderId="12" xfId="0" applyNumberFormat="1" applyFont="1" applyFill="1" applyBorder="1" applyAlignment="1" applyProtection="1">
      <alignment horizontal="center"/>
      <protection locked="0"/>
    </xf>
    <xf numFmtId="0" fontId="38" fillId="0" borderId="0" xfId="0" applyFont="1" applyAlignment="1" applyProtection="1">
      <alignment horizontal="left" vertical="top" wrapText="1"/>
    </xf>
    <xf numFmtId="2" fontId="37" fillId="6" borderId="10" xfId="0" applyNumberFormat="1" applyFont="1" applyFill="1" applyBorder="1" applyAlignment="1" applyProtection="1">
      <alignment horizontal="center" vertical="center"/>
      <protection locked="0"/>
    </xf>
    <xf numFmtId="2" fontId="37" fillId="6" borderId="11" xfId="0" applyNumberFormat="1" applyFont="1" applyFill="1" applyBorder="1" applyAlignment="1" applyProtection="1">
      <alignment horizontal="center" vertical="center"/>
      <protection locked="0"/>
    </xf>
    <xf numFmtId="2" fontId="37" fillId="6" borderId="12" xfId="0" applyNumberFormat="1" applyFont="1" applyFill="1" applyBorder="1" applyAlignment="1" applyProtection="1">
      <alignment horizontal="center" vertical="center"/>
      <protection locked="0"/>
    </xf>
    <xf numFmtId="2" fontId="37" fillId="2" borderId="10" xfId="0" applyNumberFormat="1" applyFont="1" applyFill="1" applyBorder="1" applyAlignment="1" applyProtection="1">
      <alignment horizontal="center" vertical="center"/>
    </xf>
    <xf numFmtId="2" fontId="37" fillId="2" borderId="11" xfId="0" applyNumberFormat="1" applyFont="1" applyFill="1" applyBorder="1" applyAlignment="1" applyProtection="1">
      <alignment horizontal="center" vertical="center"/>
    </xf>
    <xf numFmtId="2" fontId="37" fillId="2" borderId="12" xfId="0" applyNumberFormat="1"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38" fillId="3" borderId="5" xfId="0" applyFont="1" applyFill="1" applyBorder="1" applyAlignment="1" applyProtection="1">
      <alignment horizontal="center"/>
    </xf>
    <xf numFmtId="0" fontId="38" fillId="3" borderId="0" xfId="0" applyFont="1" applyFill="1" applyBorder="1" applyAlignment="1" applyProtection="1">
      <alignment horizontal="center"/>
    </xf>
    <xf numFmtId="0" fontId="38" fillId="3" borderId="2" xfId="0" applyFont="1" applyFill="1" applyBorder="1" applyAlignment="1" applyProtection="1">
      <alignment horizontal="center"/>
    </xf>
    <xf numFmtId="0" fontId="34" fillId="4" borderId="0" xfId="0" applyFont="1" applyFill="1" applyAlignment="1" applyProtection="1">
      <alignment horizontal="center" wrapText="1"/>
    </xf>
    <xf numFmtId="0" fontId="37" fillId="3" borderId="9" xfId="0" applyFont="1" applyFill="1" applyBorder="1" applyAlignment="1" applyProtection="1">
      <alignment horizontal="center"/>
    </xf>
    <xf numFmtId="0" fontId="37" fillId="3" borderId="7" xfId="0" applyFont="1" applyFill="1" applyBorder="1" applyAlignment="1" applyProtection="1">
      <alignment horizontal="center"/>
    </xf>
    <xf numFmtId="0" fontId="37" fillId="3" borderId="8" xfId="0" applyFont="1" applyFill="1" applyBorder="1" applyAlignment="1" applyProtection="1">
      <alignment horizontal="center"/>
    </xf>
    <xf numFmtId="0" fontId="8" fillId="0" borderId="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42" fillId="7" borderId="0" xfId="1" applyFont="1" applyFill="1" applyAlignment="1" applyProtection="1">
      <alignment horizontal="left" vertical="top" wrapText="1"/>
      <protection locked="0"/>
    </xf>
    <xf numFmtId="0" fontId="11" fillId="6" borderId="1" xfId="0" applyFont="1" applyFill="1" applyBorder="1" applyAlignment="1" applyProtection="1">
      <alignment horizontal="left"/>
      <protection locked="0"/>
    </xf>
    <xf numFmtId="0" fontId="38" fillId="0" borderId="0" xfId="0" applyFont="1" applyBorder="1" applyAlignment="1" applyProtection="1">
      <alignment horizontal="left" vertical="top" wrapText="1"/>
    </xf>
    <xf numFmtId="0" fontId="37" fillId="4" borderId="5" xfId="0" applyFont="1" applyFill="1" applyBorder="1" applyAlignment="1" applyProtection="1">
      <alignment horizontal="left"/>
    </xf>
    <xf numFmtId="0" fontId="37" fillId="4" borderId="0" xfId="0" applyFont="1" applyFill="1" applyBorder="1" applyAlignment="1" applyProtection="1">
      <alignment horizontal="left"/>
    </xf>
    <xf numFmtId="0" fontId="37" fillId="4" borderId="2" xfId="0" applyFont="1" applyFill="1" applyBorder="1" applyAlignment="1" applyProtection="1">
      <alignment horizontal="left"/>
    </xf>
    <xf numFmtId="0" fontId="11" fillId="0" borderId="0" xfId="0" applyFont="1" applyFill="1" applyBorder="1" applyAlignment="1" applyProtection="1">
      <alignment vertical="top" wrapText="1"/>
    </xf>
    <xf numFmtId="0" fontId="42" fillId="0" borderId="0" xfId="1" applyFont="1" applyFill="1" applyAlignment="1" applyProtection="1">
      <alignment horizontal="left" vertical="top" wrapText="1"/>
      <protection locked="0"/>
    </xf>
    <xf numFmtId="0" fontId="51" fillId="9" borderId="0" xfId="0" applyFont="1" applyFill="1" applyAlignment="1" applyProtection="1">
      <alignment horizontal="center"/>
    </xf>
    <xf numFmtId="0" fontId="40" fillId="8" borderId="0" xfId="0" applyFont="1" applyFill="1" applyAlignment="1" applyProtection="1">
      <alignment horizontal="left" vertical="top" wrapText="1"/>
    </xf>
    <xf numFmtId="0" fontId="42" fillId="12" borderId="0" xfId="1" applyFont="1" applyFill="1" applyBorder="1" applyAlignment="1" applyProtection="1">
      <alignment horizontal="left" vertical="top"/>
      <protection locked="0"/>
    </xf>
    <xf numFmtId="0" fontId="38" fillId="12" borderId="0" xfId="0" applyFont="1" applyFill="1" applyBorder="1" applyAlignment="1" applyProtection="1">
      <alignment horizontal="left" vertical="top" wrapText="1"/>
    </xf>
    <xf numFmtId="0" fontId="56" fillId="0" borderId="0" xfId="0" applyFont="1" applyAlignment="1" applyProtection="1">
      <alignment horizontal="left" vertical="top" wrapText="1"/>
    </xf>
    <xf numFmtId="0" fontId="45" fillId="10" borderId="0" xfId="0" applyFont="1" applyFill="1" applyAlignment="1" applyProtection="1">
      <alignment horizontal="left"/>
    </xf>
    <xf numFmtId="0" fontId="42" fillId="12" borderId="0" xfId="1" applyFont="1" applyFill="1" applyBorder="1" applyAlignment="1" applyProtection="1">
      <alignment horizontal="left" vertical="top" wrapText="1"/>
      <protection locked="0"/>
    </xf>
    <xf numFmtId="10" fontId="8" fillId="2" borderId="10" xfId="0" applyNumberFormat="1" applyFont="1" applyFill="1" applyBorder="1" applyAlignment="1" applyProtection="1">
      <alignment horizontal="center"/>
    </xf>
    <xf numFmtId="10" fontId="8" fillId="2" borderId="11" xfId="0" applyNumberFormat="1" applyFont="1" applyFill="1" applyBorder="1" applyAlignment="1" applyProtection="1">
      <alignment horizontal="center"/>
    </xf>
    <xf numFmtId="10" fontId="8" fillId="2" borderId="12" xfId="0" applyNumberFormat="1" applyFont="1" applyFill="1" applyBorder="1" applyAlignment="1" applyProtection="1">
      <alignment horizontal="center"/>
    </xf>
    <xf numFmtId="0" fontId="43" fillId="0" borderId="0" xfId="0" applyFont="1" applyAlignment="1" applyProtection="1">
      <alignment horizontal="center" wrapText="1"/>
    </xf>
    <xf numFmtId="0" fontId="51" fillId="9" borderId="0" xfId="0" applyFont="1" applyFill="1" applyBorder="1" applyAlignment="1" applyProtection="1">
      <alignment horizontal="center" vertical="center"/>
    </xf>
    <xf numFmtId="0" fontId="38" fillId="7" borderId="0" xfId="0" applyFont="1" applyFill="1" applyAlignment="1" applyProtection="1">
      <alignment horizontal="left" vertical="top" wrapText="1"/>
    </xf>
    <xf numFmtId="164" fontId="11" fillId="6" borderId="1" xfId="0" applyNumberFormat="1" applyFont="1" applyFill="1" applyBorder="1" applyAlignment="1" applyProtection="1">
      <alignment horizontal="left"/>
      <protection locked="0"/>
    </xf>
    <xf numFmtId="0" fontId="37" fillId="3" borderId="0" xfId="0" applyFont="1" applyFill="1" applyBorder="1" applyAlignment="1" applyProtection="1">
      <alignment horizontal="left" vertical="top" wrapText="1"/>
    </xf>
    <xf numFmtId="2" fontId="37" fillId="6" borderId="1" xfId="0" applyNumberFormat="1" applyFont="1" applyFill="1" applyBorder="1" applyAlignment="1" applyProtection="1">
      <alignment horizontal="center"/>
      <protection locked="0"/>
    </xf>
    <xf numFmtId="0" fontId="42" fillId="0" borderId="0" xfId="1" applyFont="1" applyProtection="1">
      <protection locked="0"/>
    </xf>
    <xf numFmtId="2" fontId="37" fillId="6" borderId="1" xfId="0" applyNumberFormat="1" applyFont="1" applyFill="1" applyBorder="1" applyAlignment="1" applyProtection="1">
      <alignment horizontal="center" vertical="center"/>
      <protection locked="0"/>
    </xf>
    <xf numFmtId="2" fontId="37" fillId="2" borderId="1" xfId="0" applyNumberFormat="1" applyFont="1" applyFill="1" applyBorder="1" applyAlignment="1" applyProtection="1">
      <alignment horizontal="center" vertical="center"/>
    </xf>
    <xf numFmtId="0" fontId="42" fillId="0" borderId="0" xfId="1" applyFont="1" applyFill="1" applyAlignment="1" applyProtection="1">
      <alignment horizontal="left" vertical="top" wrapText="1"/>
    </xf>
    <xf numFmtId="0" fontId="38" fillId="6" borderId="10" xfId="0" applyFont="1" applyFill="1" applyBorder="1" applyAlignment="1" applyProtection="1">
      <alignment horizontal="left" vertical="top" wrapText="1"/>
      <protection locked="0"/>
    </xf>
    <xf numFmtId="0" fontId="38" fillId="6" borderId="11" xfId="0" applyFont="1" applyFill="1" applyBorder="1" applyAlignment="1" applyProtection="1">
      <alignment horizontal="left" vertical="top" wrapText="1"/>
      <protection locked="0"/>
    </xf>
    <xf numFmtId="0" fontId="38" fillId="6" borderId="12" xfId="0" applyFont="1" applyFill="1" applyBorder="1" applyAlignment="1" applyProtection="1">
      <alignment horizontal="left" vertical="top" wrapText="1"/>
      <protection locked="0"/>
    </xf>
    <xf numFmtId="0" fontId="42" fillId="0" borderId="0" xfId="1" applyFont="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colors>
    <mruColors>
      <color rgb="FFFFFFCC"/>
      <color rgb="FFCCECFF"/>
      <color rgb="FFFFFF99"/>
      <color rgb="FFFFCC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228600</xdr:colOff>
      <xdr:row>245</xdr:row>
      <xdr:rowOff>152400</xdr:rowOff>
    </xdr:from>
    <xdr:to>
      <xdr:col>37</xdr:col>
      <xdr:colOff>28575</xdr:colOff>
      <xdr:row>250</xdr:row>
      <xdr:rowOff>28575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8325" y="40728900"/>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List-of-Acceptable-Foods-and-Beverages" TargetMode="External"/><Relationship Id="rId13" Type="http://schemas.openxmlformats.org/officeDocument/2006/relationships/drawing" Target="../drawings/drawing1.xml"/><Relationship Id="rId3" Type="http://schemas.openxmlformats.org/officeDocument/2006/relationships/hyperlink" Target="https://portal.ct.gov/SDE/Nutrition/Healthy-Food-Certification" TargetMode="External"/><Relationship Id="rId7" Type="http://schemas.openxmlformats.org/officeDocument/2006/relationships/hyperlink" Target="https://portal.ct.gov/-/media/SDE/Nutrition/HFC/FBlist/SubmitProduct.pdf" TargetMode="External"/><Relationship Id="rId12" Type="http://schemas.openxmlformats.org/officeDocument/2006/relationships/printerSettings" Target="../printerSettings/printerSettings1.bin"/><Relationship Id="rId2" Type="http://schemas.openxmlformats.org/officeDocument/2006/relationships/hyperlink" Target="https://portal.ct.gov/SDE/Nutrition/Connecticut-Nutrition-Standards/Documents"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media/SDE/Nutrition/HFC/FBlist/SubmitProduct.pdf" TargetMode="External"/><Relationship Id="rId11" Type="http://schemas.openxmlformats.org/officeDocument/2006/relationships/hyperlink" Target="https://portal.ct.gov/-/media/SDE/Nutrition/NSLP/Crediting/PFS.pdf" TargetMode="External"/><Relationship Id="rId5" Type="http://schemas.openxmlformats.org/officeDocument/2006/relationships/hyperlink" Target="https://portal.ct.gov/-/media/SDE/Nutrition/HFC/CNS/CNSfulldocument.pdf" TargetMode="External"/><Relationship Id="rId10" Type="http://schemas.openxmlformats.org/officeDocument/2006/relationships/hyperlink" Target="https://portal.ct.gov/-/media/SDE/Nutrition/NSLP/Crediting/WGRCriteria.pdf" TargetMode="External"/><Relationship Id="rId4" Type="http://schemas.openxmlformats.org/officeDocument/2006/relationships/hyperlink" Target="https://portal.ct.gov/SDE/Nutrition/Healthy-Food-Certification/Contact" TargetMode="External"/><Relationship Id="rId9" Type="http://schemas.openxmlformats.org/officeDocument/2006/relationships/hyperlink" Target="https://portal.ct.gov/-/media/SDE/Nutrition/HFC/CNS/CNSworksheet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4"/>
  <sheetViews>
    <sheetView showGridLines="0" tabSelected="1" topLeftCell="A82" zoomScaleNormal="100" zoomScaleSheetLayoutView="100" workbookViewId="0">
      <selection activeCell="S128" sqref="S128:V128"/>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4.7109375" style="2" customWidth="1"/>
    <col min="34" max="34" width="4"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47" s="48" customFormat="1" ht="6" customHeight="1" x14ac:dyDescent="0.3">
      <c r="A1" s="55"/>
      <c r="B1" s="55"/>
      <c r="C1" s="54"/>
    </row>
    <row r="2" spans="1:47" s="7" customFormat="1" ht="13.5" x14ac:dyDescent="0.25">
      <c r="AG2" s="31" t="s">
        <v>68</v>
      </c>
    </row>
    <row r="3" spans="1:47" s="7" customFormat="1" ht="6" customHeight="1" x14ac:dyDescent="0.25"/>
    <row r="4" spans="1:47" s="40" customFormat="1" ht="18" x14ac:dyDescent="0.25">
      <c r="A4" s="359" t="s">
        <v>57</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row>
    <row r="5" spans="1:47" s="40" customFormat="1" ht="18" x14ac:dyDescent="0.25">
      <c r="A5" s="359" t="s">
        <v>51</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row>
    <row r="6" spans="1:47" s="40" customFormat="1" ht="18" x14ac:dyDescent="0.25">
      <c r="A6" s="335" t="s">
        <v>9</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U6" s="41"/>
    </row>
    <row r="7" spans="1:47" s="48" customFormat="1" ht="12" customHeight="1" x14ac:dyDescent="0.3">
      <c r="A7" s="90"/>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U7" s="91"/>
    </row>
    <row r="8" spans="1:47" s="47" customFormat="1" ht="17.100000000000001" customHeight="1" x14ac:dyDescent="0.25">
      <c r="A8" s="361" t="s">
        <v>91</v>
      </c>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O8" s="57"/>
    </row>
    <row r="9" spans="1:47" s="47" customFormat="1" ht="17.100000000000001" customHeight="1" x14ac:dyDescent="0.25">
      <c r="A9" s="361"/>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O9" s="57"/>
    </row>
    <row r="10" spans="1:47" s="47" customFormat="1" ht="17.100000000000001" customHeight="1" x14ac:dyDescent="0.25">
      <c r="A10" s="361"/>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O10" s="57"/>
    </row>
    <row r="11" spans="1:47" s="47" customFormat="1" ht="17.100000000000001" customHeight="1" x14ac:dyDescent="0.25">
      <c r="A11" s="361"/>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O11" s="57"/>
    </row>
    <row r="12" spans="1:47" s="47" customFormat="1" ht="17.100000000000001" customHeight="1" x14ac:dyDescent="0.25">
      <c r="A12" s="361"/>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O12" s="57"/>
    </row>
    <row r="13" spans="1:47" s="47" customFormat="1" ht="17.100000000000001" customHeight="1" x14ac:dyDescent="0.25">
      <c r="A13" s="361"/>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O13" s="57"/>
    </row>
    <row r="14" spans="1:47" s="47" customFormat="1" ht="16.5" x14ac:dyDescent="0.25">
      <c r="A14" s="230"/>
      <c r="B14" s="231" t="s">
        <v>6</v>
      </c>
      <c r="C14" s="341" t="s">
        <v>10</v>
      </c>
      <c r="D14" s="341"/>
      <c r="E14" s="341"/>
      <c r="F14" s="341"/>
      <c r="G14" s="341"/>
      <c r="H14" s="341"/>
      <c r="I14" s="341"/>
      <c r="J14" s="341"/>
      <c r="K14" s="341"/>
      <c r="L14" s="341"/>
      <c r="M14" s="341"/>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O14" s="57"/>
    </row>
    <row r="15" spans="1:47" s="47" customFormat="1" ht="16.5" x14ac:dyDescent="0.3">
      <c r="AF15" s="48"/>
      <c r="AG15" s="48"/>
      <c r="AH15" s="48"/>
      <c r="AI15" s="48"/>
      <c r="AJ15" s="48"/>
      <c r="AK15" s="48"/>
      <c r="AL15" s="52"/>
      <c r="AM15" s="48"/>
      <c r="AO15" s="57"/>
    </row>
    <row r="16" spans="1:47" s="256" customFormat="1" ht="16.5" customHeight="1" x14ac:dyDescent="0.3">
      <c r="A16" s="237" t="s">
        <v>64</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95"/>
      <c r="AO16" s="95"/>
      <c r="AP16" s="95"/>
      <c r="AQ16" s="95"/>
      <c r="AR16" s="95"/>
      <c r="AS16" s="95"/>
    </row>
    <row r="17" spans="1:62" s="259" customFormat="1" ht="12" customHeight="1" x14ac:dyDescent="0.3">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57"/>
      <c r="AO17" s="257"/>
      <c r="AP17" s="257"/>
      <c r="AQ17" s="257"/>
      <c r="AR17" s="257"/>
      <c r="AS17" s="257"/>
      <c r="AT17" s="258"/>
      <c r="AU17" s="258"/>
      <c r="AV17" s="258"/>
      <c r="AW17" s="258"/>
      <c r="AX17" s="258"/>
      <c r="AY17" s="258"/>
      <c r="AZ17" s="258"/>
      <c r="BA17" s="258"/>
      <c r="BB17" s="258"/>
      <c r="BC17" s="258"/>
      <c r="BD17" s="258"/>
      <c r="BE17" s="258"/>
      <c r="BF17" s="258"/>
      <c r="BG17" s="258"/>
      <c r="BH17" s="258"/>
      <c r="BI17" s="258"/>
      <c r="BJ17" s="258"/>
    </row>
    <row r="18" spans="1:62" s="259" customFormat="1" ht="16.5" x14ac:dyDescent="0.3">
      <c r="A18" s="347" t="s">
        <v>88</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257"/>
      <c r="AO18" s="257"/>
      <c r="AP18" s="257"/>
      <c r="AQ18" s="257"/>
      <c r="AR18" s="257"/>
      <c r="AS18" s="257"/>
      <c r="AT18" s="258"/>
      <c r="AU18" s="258"/>
      <c r="AV18" s="258"/>
      <c r="AW18" s="258"/>
      <c r="AX18" s="258"/>
      <c r="AY18" s="258"/>
      <c r="AZ18" s="258"/>
      <c r="BA18" s="258"/>
      <c r="BB18" s="258"/>
      <c r="BC18" s="258"/>
      <c r="BD18" s="258"/>
      <c r="BE18" s="258"/>
      <c r="BF18" s="258"/>
      <c r="BG18" s="258"/>
      <c r="BH18" s="258"/>
      <c r="BI18" s="258"/>
      <c r="BJ18" s="258"/>
    </row>
    <row r="19" spans="1:62" s="259" customFormat="1" ht="16.5" x14ac:dyDescent="0.3">
      <c r="A19" s="347"/>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257"/>
      <c r="AO19" s="257"/>
      <c r="AP19" s="257"/>
      <c r="AQ19" s="257"/>
      <c r="AR19" s="257"/>
      <c r="AS19" s="257"/>
      <c r="AT19" s="258"/>
      <c r="AU19" s="258"/>
      <c r="AV19" s="258"/>
      <c r="AW19" s="258"/>
      <c r="AX19" s="258"/>
      <c r="AY19" s="258"/>
      <c r="AZ19" s="258"/>
      <c r="BA19" s="258"/>
      <c r="BB19" s="258"/>
      <c r="BC19" s="258"/>
      <c r="BD19" s="258"/>
      <c r="BE19" s="258"/>
      <c r="BF19" s="258"/>
      <c r="BG19" s="258"/>
      <c r="BH19" s="258"/>
      <c r="BI19" s="258"/>
      <c r="BJ19" s="258"/>
    </row>
    <row r="20" spans="1:62" s="259" customFormat="1" ht="16.5" x14ac:dyDescent="0.3">
      <c r="A20" s="347"/>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257"/>
      <c r="AO20" s="257"/>
      <c r="AP20" s="257"/>
      <c r="AQ20" s="257"/>
      <c r="AR20" s="257"/>
      <c r="AS20" s="257"/>
      <c r="AT20" s="258"/>
      <c r="AU20" s="258"/>
      <c r="AV20" s="258"/>
      <c r="AW20" s="258"/>
      <c r="AX20" s="258"/>
      <c r="AY20" s="258"/>
      <c r="AZ20" s="258"/>
      <c r="BA20" s="258"/>
      <c r="BB20" s="258"/>
      <c r="BC20" s="258"/>
      <c r="BD20" s="258"/>
      <c r="BE20" s="258"/>
      <c r="BF20" s="258"/>
      <c r="BG20" s="258"/>
      <c r="BH20" s="258"/>
      <c r="BI20" s="258"/>
      <c r="BJ20" s="258"/>
    </row>
    <row r="21" spans="1:62" s="47" customFormat="1" ht="16.5" x14ac:dyDescent="0.3">
      <c r="AB21" s="48"/>
      <c r="AC21" s="48"/>
      <c r="AD21" s="48"/>
      <c r="AE21" s="48"/>
      <c r="AF21" s="48"/>
      <c r="AG21" s="48"/>
      <c r="AH21" s="48"/>
      <c r="AI21" s="48"/>
      <c r="AJ21" s="48"/>
      <c r="AO21" s="57"/>
    </row>
    <row r="22" spans="1:62" s="260" customFormat="1" ht="16.5" customHeight="1" x14ac:dyDescent="0.25">
      <c r="A22" s="343" t="s">
        <v>65</v>
      </c>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O22" s="261"/>
    </row>
    <row r="23" spans="1:62" s="260" customFormat="1" ht="16.5" customHeight="1" x14ac:dyDescent="0.25">
      <c r="A23" s="343"/>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O23" s="261"/>
    </row>
    <row r="24" spans="1:62" s="260" customFormat="1" ht="16.5" customHeight="1" x14ac:dyDescent="0.25">
      <c r="A24" s="343"/>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O24" s="261"/>
    </row>
    <row r="25" spans="1:62" s="95" customFormat="1" ht="16.5" customHeight="1" x14ac:dyDescent="0.3">
      <c r="B25" s="262" t="s">
        <v>6</v>
      </c>
      <c r="C25" s="348" t="s">
        <v>66</v>
      </c>
      <c r="D25" s="348"/>
      <c r="E25" s="348"/>
      <c r="F25" s="348"/>
      <c r="G25" s="348"/>
      <c r="H25" s="348"/>
      <c r="I25" s="348"/>
      <c r="J25" s="348"/>
      <c r="K25" s="348"/>
      <c r="L25" s="348"/>
      <c r="M25" s="348"/>
      <c r="N25" s="348"/>
      <c r="O25" s="348"/>
    </row>
    <row r="26" spans="1:62" s="95" customFormat="1" ht="16.5" x14ac:dyDescent="0.3">
      <c r="B26" s="262" t="s">
        <v>6</v>
      </c>
      <c r="C26" s="348" t="s">
        <v>67</v>
      </c>
      <c r="D26" s="348"/>
      <c r="E26" s="348"/>
      <c r="F26" s="348"/>
      <c r="G26" s="348"/>
      <c r="H26" s="348"/>
      <c r="I26" s="348"/>
      <c r="J26" s="348"/>
      <c r="K26" s="348"/>
      <c r="L26" s="348"/>
      <c r="M26" s="348"/>
    </row>
    <row r="27" spans="1:62" s="95" customFormat="1" ht="16.5" x14ac:dyDescent="0.3">
      <c r="B27" s="262"/>
      <c r="C27" s="368"/>
      <c r="D27" s="368"/>
      <c r="E27" s="368"/>
      <c r="F27" s="368"/>
      <c r="G27" s="368"/>
      <c r="H27" s="368"/>
      <c r="I27" s="368"/>
      <c r="J27" s="368"/>
      <c r="K27" s="368"/>
      <c r="L27" s="368"/>
      <c r="M27" s="368"/>
    </row>
    <row r="28" spans="1:62" s="47" customFormat="1" ht="16.5" x14ac:dyDescent="0.3">
      <c r="AB28" s="48"/>
      <c r="AC28" s="48"/>
      <c r="AD28" s="48"/>
      <c r="AE28" s="48"/>
      <c r="AF28" s="48"/>
      <c r="AG28" s="48"/>
      <c r="AH28" s="48"/>
      <c r="AI28" s="48"/>
      <c r="AJ28" s="48"/>
      <c r="AO28" s="57"/>
    </row>
    <row r="29" spans="1:62" s="48" customFormat="1" ht="16.5" x14ac:dyDescent="0.3">
      <c r="A29" s="94" t="s">
        <v>14</v>
      </c>
      <c r="B29" s="95"/>
      <c r="C29" s="94"/>
      <c r="D29" s="94"/>
      <c r="E29" s="94"/>
      <c r="F29" s="94"/>
      <c r="G29" s="179"/>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92"/>
      <c r="AO29" s="93"/>
    </row>
    <row r="30" spans="1:62" s="47" customFormat="1" x14ac:dyDescent="0.25">
      <c r="AO30" s="57"/>
    </row>
    <row r="31" spans="1:62" s="48" customFormat="1" ht="16.5" x14ac:dyDescent="0.3">
      <c r="A31" s="51" t="s">
        <v>33</v>
      </c>
      <c r="B31" s="179"/>
      <c r="C31" s="179"/>
      <c r="D31" s="179"/>
      <c r="E31" s="179"/>
      <c r="F31" s="179"/>
      <c r="G31" s="179"/>
      <c r="H31" s="179"/>
      <c r="I31" s="179"/>
      <c r="J31" s="342"/>
      <c r="K31" s="342"/>
      <c r="L31" s="342"/>
      <c r="M31" s="342"/>
      <c r="N31" s="342"/>
      <c r="O31" s="342"/>
      <c r="P31" s="342"/>
      <c r="Q31" s="342"/>
      <c r="R31" s="342"/>
      <c r="S31" s="342"/>
      <c r="T31" s="342"/>
      <c r="U31" s="342"/>
      <c r="V31" s="342"/>
      <c r="W31" s="342"/>
      <c r="X31" s="342"/>
      <c r="Y31" s="342"/>
      <c r="Z31" s="342"/>
      <c r="AA31" s="342"/>
      <c r="AB31" s="342"/>
      <c r="AC31" s="342"/>
      <c r="AD31" s="342"/>
      <c r="AE31" s="344" t="s">
        <v>15</v>
      </c>
      <c r="AF31" s="345"/>
      <c r="AG31" s="345"/>
      <c r="AH31" s="345"/>
      <c r="AI31" s="346"/>
      <c r="AJ31" s="362"/>
      <c r="AK31" s="362"/>
      <c r="AL31" s="362"/>
      <c r="AM31" s="362"/>
      <c r="AN31" s="232"/>
      <c r="AO31" s="93"/>
    </row>
    <row r="32" spans="1:62" s="95" customFormat="1" ht="16.5" x14ac:dyDescent="0.3">
      <c r="B32" s="262"/>
      <c r="C32" s="368"/>
      <c r="D32" s="368"/>
      <c r="E32" s="368"/>
      <c r="F32" s="368"/>
      <c r="G32" s="368"/>
      <c r="H32" s="368"/>
      <c r="I32" s="368"/>
      <c r="J32" s="368"/>
      <c r="K32" s="368"/>
      <c r="L32" s="368"/>
      <c r="M32" s="368"/>
    </row>
    <row r="33" spans="1:41" s="47" customFormat="1" ht="16.5" x14ac:dyDescent="0.3">
      <c r="AB33" s="48"/>
      <c r="AC33" s="48"/>
      <c r="AD33" s="48"/>
      <c r="AE33" s="48"/>
      <c r="AF33" s="48"/>
      <c r="AG33" s="48"/>
      <c r="AH33" s="48"/>
      <c r="AI33" s="48"/>
      <c r="AJ33" s="48"/>
      <c r="AO33" s="57"/>
    </row>
    <row r="34" spans="1:41" s="47" customFormat="1" ht="17.100000000000001" customHeight="1" x14ac:dyDescent="0.25">
      <c r="A34" s="350" t="s">
        <v>107</v>
      </c>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233"/>
      <c r="AO34" s="57"/>
    </row>
    <row r="35" spans="1:41" s="47" customFormat="1" ht="17.100000000000001" customHeight="1" x14ac:dyDescent="0.25">
      <c r="A35" s="350"/>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233"/>
      <c r="AO35" s="57"/>
    </row>
    <row r="36" spans="1:41" s="47" customFormat="1" ht="17.100000000000001" customHeight="1" x14ac:dyDescent="0.25">
      <c r="A36" s="350"/>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233"/>
      <c r="AO36" s="57"/>
    </row>
    <row r="37" spans="1:41" s="47" customFormat="1" ht="16.5" x14ac:dyDescent="0.3">
      <c r="AB37" s="48"/>
      <c r="AC37" s="48"/>
      <c r="AD37" s="48"/>
      <c r="AE37" s="48"/>
      <c r="AF37" s="48"/>
      <c r="AG37" s="48"/>
      <c r="AH37" s="48"/>
      <c r="AI37" s="48"/>
      <c r="AJ37" s="48"/>
      <c r="AO37" s="57"/>
    </row>
    <row r="38" spans="1:41" s="95" customFormat="1" ht="16.5" x14ac:dyDescent="0.3">
      <c r="B38" s="262"/>
      <c r="C38" s="368"/>
      <c r="D38" s="368"/>
      <c r="E38" s="368"/>
      <c r="F38" s="368"/>
      <c r="G38" s="368"/>
      <c r="H38" s="368"/>
      <c r="I38" s="368"/>
      <c r="J38" s="368"/>
      <c r="K38" s="368"/>
      <c r="L38" s="368"/>
      <c r="M38" s="368"/>
    </row>
    <row r="39" spans="1:41" s="48" customFormat="1" ht="6" customHeight="1" x14ac:dyDescent="0.3">
      <c r="A39" s="55"/>
      <c r="B39" s="55"/>
      <c r="C39" s="54"/>
    </row>
    <row r="40" spans="1:41" s="7" customFormat="1" ht="13.5" x14ac:dyDescent="0.25">
      <c r="AG40" s="31" t="s">
        <v>69</v>
      </c>
    </row>
    <row r="41" spans="1:41" s="47" customFormat="1" ht="16.5" x14ac:dyDescent="0.3">
      <c r="AB41" s="48"/>
      <c r="AC41" s="48"/>
      <c r="AD41" s="48"/>
      <c r="AE41" s="48"/>
      <c r="AF41" s="48"/>
      <c r="AG41" s="48"/>
      <c r="AH41" s="48"/>
      <c r="AI41" s="48"/>
      <c r="AJ41" s="48"/>
      <c r="AO41" s="57"/>
    </row>
    <row r="42" spans="1:41" s="39" customFormat="1" ht="18.75" x14ac:dyDescent="0.3">
      <c r="A42" s="354" t="s">
        <v>60</v>
      </c>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4"/>
      <c r="AO42" s="38"/>
    </row>
    <row r="43" spans="1:41" s="48" customFormat="1" ht="16.5" x14ac:dyDescent="0.3">
      <c r="A43" s="55"/>
      <c r="B43" s="55"/>
      <c r="C43" s="54"/>
    </row>
    <row r="44" spans="1:41" s="48" customFormat="1" ht="16.5" customHeight="1" x14ac:dyDescent="0.3">
      <c r="A44" s="54" t="s">
        <v>92</v>
      </c>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row>
    <row r="45" spans="1:41" s="48" customFormat="1" ht="6" customHeight="1" x14ac:dyDescent="0.3">
      <c r="A45" s="61"/>
      <c r="B45" s="61"/>
      <c r="C45" s="54"/>
      <c r="D45" s="49"/>
      <c r="E45" s="49"/>
      <c r="F45" s="137"/>
      <c r="G45" s="49"/>
      <c r="H45" s="50"/>
      <c r="I45" s="50"/>
      <c r="J45" s="50"/>
      <c r="K45" s="50"/>
      <c r="L45" s="51"/>
      <c r="M45" s="51"/>
      <c r="N45" s="51"/>
      <c r="O45" s="51"/>
      <c r="P45" s="51"/>
      <c r="Q45" s="51"/>
      <c r="R45" s="51"/>
      <c r="U45" s="52"/>
      <c r="V45" s="52"/>
      <c r="AM45" s="52"/>
    </row>
    <row r="46" spans="1:41" s="48" customFormat="1" ht="16.5" customHeight="1" x14ac:dyDescent="0.3">
      <c r="A46" s="315">
        <v>1</v>
      </c>
      <c r="B46" s="315"/>
      <c r="C46" s="304" t="s">
        <v>93</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270"/>
    </row>
    <row r="47" spans="1:41" s="48" customFormat="1" ht="16.5" x14ac:dyDescent="0.3">
      <c r="A47" s="55"/>
      <c r="B47" s="55"/>
      <c r="C47" s="54"/>
      <c r="D47" s="49"/>
      <c r="E47" s="49"/>
      <c r="F47" s="53"/>
      <c r="G47" s="49"/>
      <c r="H47" s="50"/>
      <c r="I47" s="50"/>
      <c r="J47" s="50"/>
      <c r="K47" s="50"/>
      <c r="L47" s="51"/>
      <c r="M47" s="51"/>
      <c r="N47" s="51"/>
      <c r="O47" s="51"/>
      <c r="P47" s="51"/>
      <c r="Q47" s="51"/>
      <c r="R47" s="51"/>
      <c r="U47" s="52"/>
      <c r="V47" s="52"/>
      <c r="AI47" s="95"/>
      <c r="AJ47" s="95"/>
      <c r="AK47" s="95"/>
      <c r="AL47" s="95"/>
      <c r="AM47" s="305"/>
    </row>
    <row r="48" spans="1:41" s="48" customFormat="1" ht="16.5" customHeight="1" x14ac:dyDescent="0.3">
      <c r="A48" s="49"/>
      <c r="B48" s="49"/>
      <c r="D48" s="299" t="s">
        <v>7</v>
      </c>
      <c r="E48" s="316" t="s">
        <v>94</v>
      </c>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271"/>
    </row>
    <row r="49" spans="1:41" s="48" customFormat="1" ht="8.1" customHeight="1" x14ac:dyDescent="0.3">
      <c r="A49" s="49"/>
      <c r="B49" s="49"/>
      <c r="C49" s="278"/>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row>
    <row r="50" spans="1:41" s="48" customFormat="1" ht="16.5" customHeight="1" x14ac:dyDescent="0.3">
      <c r="A50" s="49"/>
      <c r="B50" s="49"/>
      <c r="C50" s="278"/>
      <c r="D50" s="278"/>
      <c r="F50" s="369"/>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1"/>
      <c r="AM50" s="306"/>
    </row>
    <row r="51" spans="1:41" s="48" customFormat="1" ht="16.5" x14ac:dyDescent="0.3">
      <c r="A51" s="55"/>
      <c r="B51" s="55"/>
      <c r="C51" s="54"/>
      <c r="D51" s="49"/>
      <c r="E51" s="49"/>
      <c r="F51" s="53"/>
      <c r="G51" s="49"/>
      <c r="H51" s="50"/>
      <c r="I51" s="50"/>
      <c r="J51" s="50"/>
      <c r="K51" s="50"/>
      <c r="L51" s="51"/>
      <c r="M51" s="51"/>
      <c r="N51" s="51"/>
      <c r="O51" s="51"/>
      <c r="P51" s="51"/>
      <c r="Q51" s="51"/>
      <c r="R51" s="51"/>
      <c r="U51" s="52"/>
      <c r="V51" s="52"/>
      <c r="AI51" s="95"/>
      <c r="AJ51" s="95"/>
      <c r="AK51" s="95"/>
      <c r="AL51" s="95"/>
      <c r="AM51" s="305"/>
    </row>
    <row r="52" spans="1:41" s="48" customFormat="1" ht="16.5" customHeight="1" x14ac:dyDescent="0.3">
      <c r="A52" s="49"/>
      <c r="B52" s="49"/>
      <c r="C52" s="307"/>
      <c r="D52" s="299" t="s">
        <v>8</v>
      </c>
      <c r="E52" s="308" t="s">
        <v>95</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306"/>
    </row>
    <row r="53" spans="1:41" s="48" customFormat="1" ht="16.5" x14ac:dyDescent="0.3">
      <c r="A53" s="55"/>
      <c r="B53" s="55"/>
      <c r="C53" s="54"/>
      <c r="D53" s="49"/>
      <c r="E53" s="49"/>
      <c r="F53" s="53"/>
      <c r="G53" s="49"/>
      <c r="H53" s="50"/>
      <c r="I53" s="50"/>
      <c r="J53" s="50"/>
      <c r="K53" s="50"/>
      <c r="L53" s="51"/>
      <c r="M53" s="51"/>
      <c r="N53" s="51"/>
      <c r="O53" s="51"/>
      <c r="P53" s="51"/>
      <c r="Q53" s="51"/>
      <c r="R53" s="51"/>
      <c r="U53" s="52"/>
      <c r="V53" s="52"/>
      <c r="AM53" s="52"/>
    </row>
    <row r="54" spans="1:41" s="47" customFormat="1" ht="16.5" x14ac:dyDescent="0.3">
      <c r="A54" s="55"/>
      <c r="B54" s="55"/>
      <c r="C54" s="54"/>
      <c r="E54" s="300"/>
      <c r="F54" s="56"/>
      <c r="G54" s="300"/>
      <c r="H54" s="317" t="s">
        <v>96</v>
      </c>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O54" s="57"/>
    </row>
    <row r="55" spans="1:41" s="309" customFormat="1" ht="16.5" x14ac:dyDescent="0.3">
      <c r="A55" s="85"/>
      <c r="B55" s="85"/>
      <c r="C55" s="82"/>
      <c r="E55" s="310"/>
      <c r="F55" s="173"/>
      <c r="G55" s="310"/>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O55" s="311"/>
    </row>
    <row r="56" spans="1:41" s="309" customFormat="1" ht="16.5" x14ac:dyDescent="0.3">
      <c r="A56" s="85"/>
      <c r="B56" s="85"/>
      <c r="C56" s="82"/>
      <c r="E56" s="310"/>
      <c r="F56" s="173"/>
      <c r="G56" s="310"/>
      <c r="H56" s="317"/>
      <c r="I56" s="317"/>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O56" s="311"/>
    </row>
    <row r="57" spans="1:41" s="309" customFormat="1" ht="16.5" x14ac:dyDescent="0.3">
      <c r="A57" s="85"/>
      <c r="B57" s="85"/>
      <c r="C57" s="82"/>
      <c r="E57" s="310"/>
      <c r="F57" s="173"/>
      <c r="G57" s="310"/>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O57" s="311"/>
    </row>
    <row r="58" spans="1:41" s="309" customFormat="1" ht="16.5" x14ac:dyDescent="0.3">
      <c r="A58" s="85"/>
      <c r="B58" s="85"/>
      <c r="C58" s="82"/>
      <c r="E58" s="310"/>
      <c r="F58" s="173"/>
      <c r="G58" s="310"/>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O58" s="311"/>
    </row>
    <row r="59" spans="1:41" s="309" customFormat="1" ht="16.5" x14ac:dyDescent="0.3">
      <c r="A59" s="85"/>
      <c r="B59" s="85"/>
      <c r="C59" s="82"/>
      <c r="E59" s="310"/>
      <c r="F59" s="173"/>
      <c r="G59" s="310"/>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O59" s="311"/>
    </row>
    <row r="60" spans="1:41" s="309" customFormat="1" ht="16.5" x14ac:dyDescent="0.3">
      <c r="A60" s="85"/>
      <c r="B60" s="85"/>
      <c r="C60" s="82"/>
      <c r="E60" s="310"/>
      <c r="F60" s="173"/>
      <c r="G60" s="310"/>
      <c r="H60" s="53" t="s">
        <v>6</v>
      </c>
      <c r="I60" s="318" t="s">
        <v>11</v>
      </c>
      <c r="J60" s="318"/>
      <c r="K60" s="318"/>
      <c r="L60" s="318"/>
      <c r="M60" s="318"/>
      <c r="N60" s="318"/>
      <c r="O60" s="318"/>
      <c r="P60" s="318"/>
      <c r="Q60" s="318"/>
      <c r="R60" s="318"/>
      <c r="S60" s="318"/>
      <c r="T60" s="318"/>
      <c r="U60" s="318"/>
      <c r="V60" s="318"/>
      <c r="W60" s="318"/>
      <c r="X60" s="318"/>
      <c r="Y60" s="318"/>
      <c r="Z60" s="318"/>
      <c r="AA60" s="318"/>
      <c r="AB60" s="312"/>
      <c r="AC60" s="312"/>
      <c r="AD60" s="312"/>
      <c r="AE60" s="312"/>
      <c r="AF60" s="312"/>
      <c r="AG60" s="312"/>
      <c r="AH60" s="312"/>
      <c r="AI60" s="312"/>
      <c r="AJ60" s="312"/>
      <c r="AK60" s="312"/>
      <c r="AL60" s="312"/>
      <c r="AM60" s="312"/>
      <c r="AO60" s="311"/>
    </row>
    <row r="61" spans="1:41" s="309" customFormat="1" ht="15.75" customHeight="1" x14ac:dyDescent="0.3">
      <c r="A61" s="85"/>
      <c r="B61" s="85"/>
      <c r="C61" s="82"/>
      <c r="E61" s="310"/>
      <c r="F61" s="173"/>
      <c r="G61" s="310"/>
      <c r="H61" s="53" t="s">
        <v>6</v>
      </c>
      <c r="I61" s="318" t="s">
        <v>12</v>
      </c>
      <c r="J61" s="318"/>
      <c r="K61" s="318"/>
      <c r="L61" s="318"/>
      <c r="M61" s="318"/>
      <c r="N61" s="318"/>
      <c r="O61" s="318"/>
      <c r="P61" s="318"/>
      <c r="Q61" s="318"/>
      <c r="R61" s="318"/>
      <c r="S61" s="51"/>
      <c r="T61" s="51"/>
      <c r="U61" s="48"/>
      <c r="V61" s="48"/>
      <c r="W61" s="52"/>
      <c r="X61" s="52"/>
      <c r="Y61" s="48"/>
      <c r="Z61" s="48"/>
      <c r="AA61" s="312"/>
      <c r="AB61" s="312"/>
      <c r="AC61" s="312"/>
      <c r="AD61" s="312"/>
      <c r="AE61" s="312"/>
      <c r="AF61" s="312"/>
      <c r="AG61" s="312"/>
      <c r="AH61" s="312"/>
      <c r="AI61" s="312"/>
      <c r="AJ61" s="312"/>
      <c r="AK61" s="312"/>
      <c r="AL61" s="312"/>
      <c r="AM61" s="312"/>
      <c r="AO61" s="311"/>
    </row>
    <row r="62" spans="1:41" s="47" customFormat="1" ht="16.5" x14ac:dyDescent="0.3">
      <c r="A62" s="55"/>
      <c r="B62" s="55"/>
      <c r="C62" s="54"/>
      <c r="E62" s="265"/>
      <c r="F62" s="265"/>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O62" s="57"/>
    </row>
    <row r="63" spans="1:41" s="48" customFormat="1" ht="16.5" customHeight="1" x14ac:dyDescent="0.3">
      <c r="A63" s="55"/>
      <c r="B63" s="55"/>
      <c r="C63" s="54"/>
      <c r="F63" s="56"/>
      <c r="G63" s="319" t="s">
        <v>97</v>
      </c>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row>
    <row r="64" spans="1:41" s="48" customFormat="1" ht="16.5" x14ac:dyDescent="0.3">
      <c r="A64" s="55"/>
      <c r="B64" s="55"/>
      <c r="C64" s="54"/>
      <c r="D64" s="173"/>
      <c r="E64" s="265"/>
      <c r="F64" s="265"/>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row>
    <row r="65" spans="1:45" s="48" customFormat="1" ht="16.5" x14ac:dyDescent="0.3">
      <c r="A65" s="55"/>
      <c r="B65" s="55"/>
      <c r="C65" s="54"/>
      <c r="D65" s="173"/>
      <c r="E65" s="265"/>
      <c r="F65" s="265"/>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row>
    <row r="66" spans="1:45" s="48" customFormat="1" ht="16.5" x14ac:dyDescent="0.3">
      <c r="A66" s="55"/>
      <c r="B66" s="55"/>
      <c r="C66" s="54"/>
      <c r="D66" s="173"/>
      <c r="E66" s="265"/>
      <c r="F66" s="265"/>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row>
    <row r="67" spans="1:45" s="47" customFormat="1" ht="16.5" x14ac:dyDescent="0.3">
      <c r="A67" s="55"/>
      <c r="B67" s="55"/>
      <c r="C67" s="54"/>
      <c r="E67" s="265"/>
      <c r="F67" s="265"/>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O67" s="57"/>
    </row>
    <row r="68" spans="1:45" s="47" customFormat="1" ht="8.1" customHeight="1" x14ac:dyDescent="0.3">
      <c r="A68" s="55"/>
      <c r="B68" s="55"/>
      <c r="C68" s="54"/>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O68" s="57"/>
    </row>
    <row r="69" spans="1:45" s="48" customFormat="1" ht="16.5" customHeight="1" x14ac:dyDescent="0.3">
      <c r="A69" s="55"/>
      <c r="B69" s="55"/>
      <c r="C69" s="54"/>
      <c r="D69" s="49"/>
      <c r="E69" s="58"/>
      <c r="H69" s="53" t="s">
        <v>6</v>
      </c>
      <c r="I69" s="317" t="s">
        <v>98</v>
      </c>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S69" s="45"/>
    </row>
    <row r="70" spans="1:45" s="48" customFormat="1" ht="16.5" x14ac:dyDescent="0.3">
      <c r="A70" s="55"/>
      <c r="B70" s="55"/>
      <c r="C70" s="54"/>
      <c r="D70" s="49"/>
      <c r="E70" s="58"/>
      <c r="H70" s="53"/>
      <c r="I70" s="317"/>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17"/>
      <c r="AM70" s="317"/>
      <c r="AS70" s="45"/>
    </row>
    <row r="71" spans="1:45" s="48" customFormat="1" ht="16.5" x14ac:dyDescent="0.3">
      <c r="A71" s="55"/>
      <c r="B71" s="55"/>
      <c r="C71" s="54"/>
      <c r="D71" s="49"/>
      <c r="E71" s="58"/>
      <c r="H71" s="53"/>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S71" s="45"/>
    </row>
    <row r="72" spans="1:45" s="47" customFormat="1" ht="8.1" customHeight="1" x14ac:dyDescent="0.3">
      <c r="A72" s="55"/>
      <c r="B72" s="55"/>
      <c r="C72" s="54"/>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O72" s="57"/>
    </row>
    <row r="73" spans="1:45" s="48" customFormat="1" ht="16.5" customHeight="1" x14ac:dyDescent="0.3">
      <c r="A73" s="55"/>
      <c r="B73" s="55"/>
      <c r="C73" s="54"/>
      <c r="D73" s="49"/>
      <c r="E73" s="58"/>
      <c r="H73" s="53" t="s">
        <v>6</v>
      </c>
      <c r="I73" s="313" t="s">
        <v>99</v>
      </c>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13"/>
      <c r="AL73" s="313"/>
      <c r="AM73" s="313"/>
      <c r="AS73" s="45"/>
    </row>
    <row r="74" spans="1:45" s="47" customFormat="1" ht="8.1" customHeight="1" x14ac:dyDescent="0.3">
      <c r="A74" s="55"/>
      <c r="B74" s="55"/>
      <c r="C74" s="54"/>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O74" s="57"/>
    </row>
    <row r="75" spans="1:45" s="48" customFormat="1" ht="16.5" customHeight="1" x14ac:dyDescent="0.3">
      <c r="A75" s="55"/>
      <c r="B75" s="55"/>
      <c r="C75" s="54"/>
      <c r="D75" s="49"/>
      <c r="E75" s="58"/>
      <c r="H75" s="53" t="s">
        <v>6</v>
      </c>
      <c r="I75" s="317" t="s">
        <v>100</v>
      </c>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S75" s="45"/>
    </row>
    <row r="76" spans="1:45" s="48" customFormat="1" ht="16.5" x14ac:dyDescent="0.3">
      <c r="A76" s="55"/>
      <c r="B76" s="55"/>
      <c r="C76" s="54"/>
      <c r="D76" s="49"/>
      <c r="E76" s="58"/>
      <c r="H76" s="53"/>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317"/>
      <c r="AS76" s="45"/>
    </row>
    <row r="77" spans="1:45" s="48" customFormat="1" ht="16.5" x14ac:dyDescent="0.3">
      <c r="A77" s="55"/>
      <c r="B77" s="55"/>
      <c r="C77" s="54"/>
      <c r="D77" s="49"/>
      <c r="E77" s="49"/>
      <c r="F77" s="53"/>
      <c r="G77" s="49"/>
      <c r="H77" s="50"/>
      <c r="I77" s="50"/>
      <c r="J77" s="50"/>
      <c r="K77" s="50"/>
      <c r="L77" s="51"/>
      <c r="M77" s="51"/>
      <c r="N77" s="51"/>
      <c r="O77" s="51"/>
      <c r="P77" s="51"/>
      <c r="Q77" s="51"/>
      <c r="R77" s="51"/>
      <c r="U77" s="52"/>
      <c r="V77" s="52"/>
      <c r="AM77" s="52"/>
    </row>
    <row r="78" spans="1:45" s="48" customFormat="1" ht="16.5" customHeight="1" x14ac:dyDescent="0.3">
      <c r="A78" s="55"/>
      <c r="B78" s="55"/>
      <c r="C78" s="54"/>
      <c r="F78" s="56"/>
      <c r="G78" s="319" t="s">
        <v>101</v>
      </c>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row>
    <row r="79" spans="1:45" s="48" customFormat="1" ht="16.5" x14ac:dyDescent="0.3">
      <c r="A79" s="55"/>
      <c r="B79" s="55"/>
      <c r="C79" s="54"/>
      <c r="D79" s="49"/>
      <c r="E79" s="265"/>
      <c r="F79" s="265"/>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row>
    <row r="80" spans="1:45" s="48" customFormat="1" ht="16.5" x14ac:dyDescent="0.3">
      <c r="A80" s="55"/>
      <c r="B80" s="55"/>
      <c r="C80" s="54"/>
      <c r="D80" s="49"/>
      <c r="E80" s="265"/>
      <c r="F80" s="265"/>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row>
    <row r="81" spans="1:41" s="48" customFormat="1" ht="16.5" x14ac:dyDescent="0.3">
      <c r="A81" s="55"/>
      <c r="B81" s="55"/>
      <c r="C81" s="54"/>
      <c r="D81" s="49"/>
      <c r="E81" s="265"/>
      <c r="F81" s="265"/>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row>
    <row r="82" spans="1:41" s="48" customFormat="1" ht="16.5" x14ac:dyDescent="0.3">
      <c r="A82" s="55"/>
      <c r="B82" s="55"/>
      <c r="C82" s="54"/>
      <c r="E82" s="265"/>
      <c r="F82" s="265"/>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row>
    <row r="83" spans="1:41" s="48" customFormat="1" ht="16.5" x14ac:dyDescent="0.3">
      <c r="A83" s="55"/>
      <c r="B83" s="55"/>
      <c r="C83" s="54"/>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row>
    <row r="84" spans="1:41" s="48" customFormat="1" ht="16.5" x14ac:dyDescent="0.3">
      <c r="A84" s="55"/>
      <c r="B84" s="55"/>
      <c r="C84" s="54"/>
    </row>
    <row r="85" spans="1:41" s="48" customFormat="1" ht="16.5" x14ac:dyDescent="0.3">
      <c r="A85" s="315">
        <v>2</v>
      </c>
      <c r="B85" s="315"/>
      <c r="C85" s="96" t="s">
        <v>72</v>
      </c>
      <c r="D85" s="64"/>
      <c r="E85" s="97"/>
      <c r="F85" s="97"/>
      <c r="G85" s="97"/>
      <c r="H85" s="98"/>
      <c r="I85" s="98"/>
      <c r="J85" s="98"/>
      <c r="K85" s="98"/>
      <c r="L85" s="63"/>
      <c r="M85" s="63"/>
      <c r="N85" s="63"/>
      <c r="O85" s="63"/>
      <c r="P85" s="63"/>
      <c r="Q85" s="63"/>
      <c r="R85" s="63"/>
      <c r="S85" s="64"/>
      <c r="T85" s="64"/>
      <c r="U85" s="99"/>
      <c r="V85" s="99"/>
      <c r="W85" s="64"/>
      <c r="X85" s="64"/>
      <c r="Y85" s="64"/>
      <c r="Z85" s="64"/>
      <c r="AA85" s="64"/>
      <c r="AB85" s="64"/>
      <c r="AC85" s="64"/>
      <c r="AD85" s="64"/>
      <c r="AE85" s="64"/>
      <c r="AF85" s="64"/>
      <c r="AG85" s="64"/>
      <c r="AH85" s="64"/>
      <c r="AI85" s="100" t="str">
        <f>IF(OR(F54="x",F63="X",F78="x"),"X","")</f>
        <v/>
      </c>
      <c r="AJ85" s="101" t="s">
        <v>0</v>
      </c>
      <c r="AK85" s="102"/>
      <c r="AL85" s="103" t="str">
        <f>IF(AND(F54="",F63="",F78=""),"X","")</f>
        <v>X</v>
      </c>
      <c r="AM85" s="101" t="s">
        <v>1</v>
      </c>
    </row>
    <row r="86" spans="1:41" s="48" customFormat="1" ht="16.5" x14ac:dyDescent="0.3">
      <c r="A86" s="55"/>
      <c r="B86" s="55"/>
      <c r="C86" s="54"/>
      <c r="E86" s="300"/>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row>
    <row r="87" spans="1:41" s="48" customFormat="1" ht="16.5" x14ac:dyDescent="0.3">
      <c r="A87" s="55"/>
      <c r="B87" s="55"/>
      <c r="C87" s="54"/>
    </row>
    <row r="88" spans="1:41" s="48" customFormat="1" ht="6" customHeight="1" x14ac:dyDescent="0.3">
      <c r="A88" s="55"/>
      <c r="B88" s="55"/>
      <c r="C88" s="54"/>
      <c r="D88" s="49"/>
      <c r="E88" s="49"/>
      <c r="F88" s="53"/>
      <c r="G88" s="49"/>
      <c r="H88" s="50"/>
      <c r="I88" s="50"/>
      <c r="J88" s="50"/>
      <c r="K88" s="50"/>
      <c r="L88" s="51"/>
      <c r="M88" s="51"/>
      <c r="N88" s="51"/>
      <c r="O88" s="51"/>
      <c r="P88" s="51"/>
      <c r="Q88" s="51"/>
      <c r="R88" s="51"/>
      <c r="U88" s="52"/>
      <c r="V88" s="52"/>
      <c r="AM88" s="52"/>
    </row>
    <row r="89" spans="1:41" s="31" customFormat="1" ht="13.5" x14ac:dyDescent="0.25">
      <c r="AE89" s="46"/>
      <c r="AG89" s="31" t="s">
        <v>70</v>
      </c>
      <c r="AI89" s="7"/>
      <c r="AJ89" s="7"/>
      <c r="AK89" s="7"/>
      <c r="AL89" s="7"/>
      <c r="AM89" s="7"/>
      <c r="AN89" s="7"/>
    </row>
    <row r="90" spans="1:41" s="31" customFormat="1" ht="6" customHeight="1" x14ac:dyDescent="0.3">
      <c r="A90" s="23"/>
      <c r="B90" s="23"/>
      <c r="C90" s="22"/>
      <c r="D90" s="49"/>
      <c r="E90" s="49"/>
      <c r="F90" s="49"/>
      <c r="G90" s="49"/>
      <c r="H90" s="50"/>
      <c r="I90" s="50"/>
      <c r="J90" s="50"/>
      <c r="K90" s="50"/>
      <c r="L90" s="59"/>
      <c r="M90" s="51"/>
      <c r="N90" s="48"/>
      <c r="O90" s="48"/>
      <c r="P90" s="48"/>
      <c r="Q90" s="60"/>
      <c r="R90" s="48"/>
      <c r="S90" s="48"/>
      <c r="T90" s="48"/>
      <c r="U90" s="54"/>
      <c r="V90" s="48"/>
      <c r="W90" s="48"/>
      <c r="X90" s="48"/>
      <c r="Y90" s="48"/>
      <c r="Z90" s="48"/>
      <c r="AA90" s="48"/>
      <c r="AB90" s="48"/>
      <c r="AC90" s="48"/>
      <c r="AD90" s="48"/>
      <c r="AE90" s="48"/>
      <c r="AF90" s="48"/>
      <c r="AG90" s="48"/>
      <c r="AH90" s="48"/>
      <c r="AI90" s="48"/>
      <c r="AJ90" s="48"/>
      <c r="AK90" s="48"/>
      <c r="AL90" s="48"/>
      <c r="AM90" s="33"/>
    </row>
    <row r="91" spans="1:41" s="39" customFormat="1" ht="18.75" x14ac:dyDescent="0.3">
      <c r="A91" s="354" t="s">
        <v>102</v>
      </c>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8"/>
    </row>
    <row r="92" spans="1:41" s="4" customFormat="1" ht="9.9499999999999993" customHeight="1" x14ac:dyDescent="0.25">
      <c r="AB92" s="3"/>
      <c r="AC92" s="3"/>
      <c r="AD92" s="3"/>
      <c r="AE92" s="3"/>
      <c r="AF92" s="3"/>
      <c r="AG92" s="3"/>
      <c r="AH92" s="3"/>
      <c r="AI92" s="3"/>
      <c r="AJ92" s="3"/>
      <c r="AO92" s="2"/>
    </row>
    <row r="93" spans="1:41" s="4" customFormat="1" ht="16.5" customHeight="1" x14ac:dyDescent="0.25">
      <c r="A93" s="324" t="s">
        <v>82</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O93" s="2"/>
    </row>
    <row r="94" spans="1:41" s="48" customFormat="1" ht="12" customHeight="1" x14ac:dyDescent="0.3">
      <c r="A94" s="55"/>
      <c r="B94" s="55"/>
      <c r="C94" s="54"/>
    </row>
    <row r="95" spans="1:41" s="31" customFormat="1" ht="16.5" customHeight="1" x14ac:dyDescent="0.3">
      <c r="A95" s="349">
        <v>3</v>
      </c>
      <c r="B95" s="349"/>
      <c r="C95" s="264" t="s">
        <v>80</v>
      </c>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33"/>
    </row>
    <row r="96" spans="1:41" s="31" customFormat="1" ht="12" customHeight="1" x14ac:dyDescent="0.3">
      <c r="A96" s="23"/>
      <c r="B96" s="23"/>
      <c r="H96" s="24"/>
      <c r="I96" s="24"/>
      <c r="J96" s="24"/>
      <c r="K96" s="24"/>
      <c r="L96" s="32"/>
      <c r="M96" s="32"/>
      <c r="U96" s="22"/>
      <c r="Z96" s="48"/>
      <c r="AA96" s="48"/>
      <c r="AB96" s="48"/>
      <c r="AC96" s="48"/>
      <c r="AD96" s="48"/>
      <c r="AF96" s="29"/>
      <c r="AG96" s="29"/>
      <c r="AH96" s="29"/>
    </row>
    <row r="97" spans="1:40" s="75" customFormat="1" ht="16.5" customHeight="1" x14ac:dyDescent="0.2">
      <c r="A97" s="72"/>
      <c r="B97" s="72"/>
      <c r="C97" s="73"/>
      <c r="D97" s="254" t="s">
        <v>7</v>
      </c>
      <c r="E97" s="319" t="s">
        <v>75</v>
      </c>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265"/>
    </row>
    <row r="98" spans="1:40" s="75" customFormat="1" ht="12.75" customHeight="1" x14ac:dyDescent="0.2">
      <c r="A98" s="72"/>
      <c r="B98" s="72"/>
      <c r="C98" s="73"/>
      <c r="D98" s="73"/>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265"/>
    </row>
    <row r="99" spans="1:40" s="88" customFormat="1" ht="16.5" x14ac:dyDescent="0.3">
      <c r="A99" s="80"/>
      <c r="B99" s="80"/>
      <c r="D99" s="86"/>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265"/>
    </row>
    <row r="100" spans="1:40" s="81" customFormat="1" ht="8.1" customHeight="1" x14ac:dyDescent="0.3">
      <c r="A100" s="76"/>
      <c r="B100" s="76"/>
      <c r="C100" s="77"/>
      <c r="D100" s="77"/>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265"/>
    </row>
    <row r="101" spans="1:40" s="48" customFormat="1" ht="3" customHeight="1" x14ac:dyDescent="0.3">
      <c r="A101" s="61"/>
      <c r="B101" s="76"/>
      <c r="C101" s="81"/>
      <c r="D101" s="107"/>
      <c r="AB101" s="84"/>
      <c r="AC101" s="84"/>
      <c r="AD101" s="84"/>
      <c r="AE101" s="84"/>
      <c r="AF101" s="84"/>
      <c r="AG101" s="84"/>
      <c r="AH101" s="84"/>
      <c r="AI101" s="84"/>
      <c r="AJ101" s="76"/>
      <c r="AK101" s="76"/>
      <c r="AL101" s="61"/>
      <c r="AM101" s="61"/>
      <c r="AN101" s="61"/>
    </row>
    <row r="102" spans="1:40" s="48" customFormat="1" ht="3.95" customHeight="1" x14ac:dyDescent="0.3">
      <c r="A102" s="61"/>
      <c r="B102" s="76"/>
      <c r="C102" s="81"/>
      <c r="D102" s="105"/>
      <c r="F102" s="69"/>
      <c r="G102" s="68"/>
      <c r="H102" s="70"/>
      <c r="I102" s="64"/>
      <c r="J102" s="64"/>
      <c r="K102" s="70"/>
      <c r="L102" s="63"/>
      <c r="M102" s="63"/>
      <c r="N102" s="64"/>
      <c r="O102" s="64"/>
      <c r="P102" s="64"/>
      <c r="Q102" s="64"/>
      <c r="R102" s="64"/>
      <c r="S102" s="64"/>
      <c r="T102" s="64"/>
      <c r="U102" s="64"/>
      <c r="V102" s="64"/>
      <c r="W102" s="64"/>
      <c r="X102" s="64"/>
      <c r="Y102" s="64"/>
      <c r="Z102" s="64"/>
      <c r="AA102" s="64"/>
      <c r="AB102" s="83"/>
      <c r="AD102" s="84"/>
      <c r="AE102" s="84"/>
      <c r="AF102" s="84"/>
      <c r="AG102" s="84"/>
    </row>
    <row r="103" spans="1:40" s="48" customFormat="1" ht="16.5" x14ac:dyDescent="0.3">
      <c r="A103" s="61"/>
      <c r="B103" s="76"/>
      <c r="C103" s="81"/>
      <c r="D103" s="107"/>
      <c r="F103" s="66"/>
      <c r="G103" s="65" t="s">
        <v>17</v>
      </c>
      <c r="H103" s="67"/>
      <c r="I103" s="64"/>
      <c r="J103" s="64"/>
      <c r="K103" s="64"/>
      <c r="L103" s="325">
        <v>0</v>
      </c>
      <c r="M103" s="326"/>
      <c r="N103" s="327"/>
      <c r="O103" s="68" t="s">
        <v>47</v>
      </c>
      <c r="P103" s="64"/>
      <c r="Q103" s="64"/>
      <c r="R103" s="64"/>
      <c r="S103" s="64"/>
      <c r="T103" s="328">
        <f>L103*28.35</f>
        <v>0</v>
      </c>
      <c r="U103" s="329"/>
      <c r="V103" s="330"/>
      <c r="W103" s="110" t="s">
        <v>48</v>
      </c>
      <c r="X103" s="64"/>
      <c r="Y103" s="64"/>
      <c r="Z103" s="64"/>
      <c r="AA103" s="64"/>
      <c r="AB103" s="83"/>
      <c r="AD103" s="84"/>
      <c r="AE103" s="84"/>
      <c r="AF103" s="84"/>
      <c r="AG103" s="84"/>
    </row>
    <row r="104" spans="1:40" s="48" customFormat="1" ht="3.95" customHeight="1" x14ac:dyDescent="0.3">
      <c r="A104" s="61"/>
      <c r="B104" s="76"/>
      <c r="C104" s="81"/>
      <c r="D104" s="105"/>
      <c r="F104" s="69"/>
      <c r="G104" s="68"/>
      <c r="H104" s="70"/>
      <c r="I104" s="64"/>
      <c r="J104" s="64"/>
      <c r="K104" s="70"/>
      <c r="L104" s="63"/>
      <c r="M104" s="63"/>
      <c r="N104" s="64"/>
      <c r="O104" s="64"/>
      <c r="P104" s="64"/>
      <c r="Q104" s="64"/>
      <c r="R104" s="64"/>
      <c r="S104" s="64"/>
      <c r="T104" s="64"/>
      <c r="U104" s="64"/>
      <c r="V104" s="64"/>
      <c r="W104" s="64"/>
      <c r="X104" s="64"/>
      <c r="Y104" s="64"/>
      <c r="Z104" s="64"/>
      <c r="AA104" s="64"/>
      <c r="AB104" s="83"/>
      <c r="AD104" s="81"/>
      <c r="AE104" s="81"/>
      <c r="AF104" s="81"/>
      <c r="AG104" s="81"/>
    </row>
    <row r="105" spans="1:40" s="48" customFormat="1" ht="16.5" x14ac:dyDescent="0.3">
      <c r="A105" s="61"/>
      <c r="B105" s="76"/>
      <c r="C105" s="81"/>
      <c r="D105" s="107"/>
      <c r="F105" s="66"/>
      <c r="G105" s="65" t="s">
        <v>18</v>
      </c>
      <c r="H105" s="67"/>
      <c r="I105" s="64"/>
      <c r="J105" s="64"/>
      <c r="K105" s="67"/>
      <c r="L105" s="325">
        <v>0</v>
      </c>
      <c r="M105" s="326"/>
      <c r="N105" s="327"/>
      <c r="O105" s="68" t="s">
        <v>49</v>
      </c>
      <c r="P105" s="64"/>
      <c r="Q105" s="64"/>
      <c r="R105" s="64"/>
      <c r="S105" s="64"/>
      <c r="T105" s="328">
        <f>L105*28.35</f>
        <v>0</v>
      </c>
      <c r="U105" s="329"/>
      <c r="V105" s="330"/>
      <c r="W105" s="110" t="s">
        <v>50</v>
      </c>
      <c r="X105" s="64"/>
      <c r="Y105" s="64"/>
      <c r="Z105" s="64"/>
      <c r="AA105" s="64"/>
      <c r="AB105" s="108"/>
      <c r="AD105" s="84"/>
      <c r="AE105" s="84"/>
      <c r="AF105" s="84"/>
      <c r="AG105" s="84"/>
    </row>
    <row r="106" spans="1:40" s="48" customFormat="1" ht="8.1" customHeight="1" x14ac:dyDescent="0.3">
      <c r="A106" s="61"/>
      <c r="B106" s="76"/>
      <c r="C106" s="81"/>
      <c r="D106" s="105"/>
      <c r="F106" s="69"/>
      <c r="G106" s="68"/>
      <c r="H106" s="70"/>
      <c r="I106" s="64"/>
      <c r="J106" s="64"/>
      <c r="K106" s="70"/>
      <c r="L106" s="63"/>
      <c r="M106" s="63"/>
      <c r="N106" s="64"/>
      <c r="O106" s="64"/>
      <c r="P106" s="64"/>
      <c r="Q106" s="64"/>
      <c r="R106" s="64"/>
      <c r="S106" s="64"/>
      <c r="T106" s="64"/>
      <c r="U106" s="64"/>
      <c r="V106" s="64"/>
      <c r="W106" s="64"/>
      <c r="X106" s="64"/>
      <c r="Y106" s="64"/>
      <c r="Z106" s="64"/>
      <c r="AA106" s="64"/>
      <c r="AB106" s="83"/>
      <c r="AD106" s="81"/>
      <c r="AE106" s="81"/>
      <c r="AF106" s="81"/>
      <c r="AG106" s="81"/>
    </row>
    <row r="107" spans="1:40" s="48" customFormat="1" ht="16.5" x14ac:dyDescent="0.3">
      <c r="A107" s="61"/>
      <c r="B107" s="76"/>
      <c r="C107" s="81"/>
      <c r="D107" s="107"/>
      <c r="F107" s="140"/>
      <c r="G107" s="106" t="s">
        <v>16</v>
      </c>
      <c r="H107" s="30"/>
      <c r="I107" s="30"/>
      <c r="J107" s="30"/>
      <c r="K107" s="30"/>
      <c r="L107" s="35"/>
      <c r="M107" s="141"/>
      <c r="N107" s="141"/>
      <c r="O107" s="141"/>
      <c r="P107" s="141"/>
      <c r="Q107" s="141"/>
      <c r="R107" s="141"/>
      <c r="S107" s="141"/>
      <c r="T107" s="331" t="str">
        <f>IF(T103=T105,"Yes","No")</f>
        <v>Yes</v>
      </c>
      <c r="U107" s="331"/>
      <c r="V107" s="331"/>
      <c r="W107" s="111"/>
      <c r="X107" s="111"/>
      <c r="Y107" s="142"/>
      <c r="Z107" s="141"/>
      <c r="AA107" s="141"/>
      <c r="AB107" s="109"/>
      <c r="AD107" s="84"/>
      <c r="AE107" s="84"/>
      <c r="AF107" s="84"/>
      <c r="AG107" s="84"/>
    </row>
    <row r="108" spans="1:40" s="31" customFormat="1" ht="3.95" customHeight="1" x14ac:dyDescent="0.3">
      <c r="A108" s="23"/>
      <c r="B108" s="23"/>
      <c r="F108" s="69"/>
      <c r="G108" s="68"/>
      <c r="H108" s="70"/>
      <c r="I108" s="64"/>
      <c r="J108" s="64"/>
      <c r="K108" s="70"/>
      <c r="L108" s="63"/>
      <c r="M108" s="63"/>
      <c r="N108" s="64"/>
      <c r="O108" s="64"/>
      <c r="P108" s="64"/>
      <c r="Q108" s="64"/>
      <c r="R108" s="64"/>
      <c r="S108" s="64"/>
      <c r="T108" s="64"/>
      <c r="U108" s="64"/>
      <c r="V108" s="64"/>
      <c r="W108" s="64"/>
      <c r="X108" s="64"/>
      <c r="Y108" s="64"/>
      <c r="Z108" s="64"/>
      <c r="AA108" s="64"/>
      <c r="AB108" s="83"/>
      <c r="AD108" s="48"/>
      <c r="AF108" s="29"/>
      <c r="AG108" s="29"/>
    </row>
    <row r="109" spans="1:40" s="48" customFormat="1" ht="16.5" x14ac:dyDescent="0.3">
      <c r="A109" s="55"/>
      <c r="B109" s="55"/>
      <c r="C109" s="54"/>
    </row>
    <row r="110" spans="1:40" s="48" customFormat="1" ht="16.5" customHeight="1" x14ac:dyDescent="0.3">
      <c r="A110" s="61"/>
      <c r="B110" s="61"/>
      <c r="D110" s="254" t="s">
        <v>8</v>
      </c>
      <c r="E110" s="243" t="s">
        <v>108</v>
      </c>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row>
    <row r="111" spans="1:40" s="81" customFormat="1" ht="16.5" customHeight="1" x14ac:dyDescent="0.3">
      <c r="A111" s="76"/>
      <c r="B111" s="76"/>
      <c r="D111" s="114"/>
      <c r="E111" s="316" t="s">
        <v>103</v>
      </c>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76"/>
    </row>
    <row r="112" spans="1:40" s="81" customFormat="1" ht="16.5" x14ac:dyDescent="0.3">
      <c r="A112" s="76"/>
      <c r="B112" s="76"/>
      <c r="D112" s="114"/>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6"/>
      <c r="AK112" s="316"/>
      <c r="AL112" s="316"/>
      <c r="AM112" s="316"/>
      <c r="AN112" s="76"/>
    </row>
    <row r="113" spans="1:40" s="81" customFormat="1" ht="16.5" x14ac:dyDescent="0.3">
      <c r="A113" s="76"/>
      <c r="B113" s="76"/>
      <c r="D113" s="114"/>
      <c r="E113" s="316"/>
      <c r="F113" s="316"/>
      <c r="G113" s="316"/>
      <c r="H113" s="316"/>
      <c r="I113" s="316"/>
      <c r="J113" s="316"/>
      <c r="K113" s="316"/>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76"/>
    </row>
    <row r="114" spans="1:40" s="81" customFormat="1" ht="16.5" x14ac:dyDescent="0.3">
      <c r="A114" s="76"/>
      <c r="B114" s="76"/>
      <c r="D114" s="114"/>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76"/>
    </row>
    <row r="115" spans="1:40" s="81" customFormat="1" ht="16.5" x14ac:dyDescent="0.3">
      <c r="A115" s="76"/>
      <c r="B115" s="76"/>
      <c r="D115" s="114"/>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76"/>
    </row>
    <row r="116" spans="1:40" s="81" customFormat="1" ht="16.5" x14ac:dyDescent="0.3">
      <c r="A116" s="76"/>
      <c r="B116" s="76"/>
      <c r="D116" s="114"/>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76"/>
    </row>
    <row r="117" spans="1:40" s="48" customFormat="1" ht="16.5" x14ac:dyDescent="0.3">
      <c r="A117" s="61"/>
      <c r="B117" s="61"/>
      <c r="C117" s="54"/>
      <c r="D117" s="226"/>
      <c r="F117" s="226" t="s">
        <v>6</v>
      </c>
      <c r="G117" s="318" t="s">
        <v>13</v>
      </c>
      <c r="H117" s="318"/>
      <c r="I117" s="318"/>
      <c r="J117" s="318"/>
      <c r="K117" s="318"/>
      <c r="L117" s="318"/>
      <c r="M117" s="318"/>
      <c r="N117" s="318"/>
      <c r="O117" s="318"/>
      <c r="P117" s="318"/>
      <c r="Q117" s="318"/>
      <c r="R117" s="318"/>
      <c r="S117" s="318"/>
      <c r="T117" s="318"/>
      <c r="V117" s="62"/>
      <c r="W117" s="62"/>
      <c r="X117" s="62"/>
      <c r="Y117" s="62"/>
      <c r="Z117" s="62"/>
      <c r="AA117" s="62"/>
      <c r="AB117" s="62"/>
      <c r="AC117" s="62"/>
    </row>
    <row r="118" spans="1:40" s="48" customFormat="1" ht="16.5" x14ac:dyDescent="0.3">
      <c r="A118" s="61"/>
      <c r="B118" s="61"/>
      <c r="C118" s="54"/>
      <c r="D118" s="226"/>
      <c r="F118" s="226"/>
      <c r="G118" s="372"/>
      <c r="H118" s="372"/>
      <c r="I118" s="372"/>
      <c r="J118" s="372"/>
      <c r="K118" s="372"/>
      <c r="L118" s="372"/>
      <c r="M118" s="372"/>
      <c r="N118" s="372"/>
      <c r="O118" s="372"/>
      <c r="P118" s="372"/>
      <c r="Q118" s="372"/>
      <c r="R118" s="372"/>
      <c r="S118" s="372"/>
      <c r="T118" s="372"/>
      <c r="V118" s="62"/>
      <c r="W118" s="62"/>
      <c r="X118" s="62"/>
      <c r="Y118" s="62"/>
      <c r="Z118" s="62"/>
      <c r="AA118" s="62"/>
      <c r="AB118" s="62"/>
      <c r="AC118" s="62"/>
    </row>
    <row r="119" spans="1:40" s="88" customFormat="1" ht="16.5" customHeight="1" x14ac:dyDescent="0.3">
      <c r="A119" s="80"/>
      <c r="B119" s="80"/>
      <c r="D119" s="86"/>
      <c r="E119" s="242" t="s">
        <v>58</v>
      </c>
      <c r="F119" s="87"/>
      <c r="G119" s="86"/>
      <c r="H119" s="86"/>
      <c r="I119" s="86"/>
      <c r="J119" s="86"/>
      <c r="K119" s="86"/>
      <c r="L119" s="80"/>
      <c r="M119" s="80"/>
      <c r="U119" s="89"/>
      <c r="AA119" s="83"/>
      <c r="AC119" s="84"/>
      <c r="AD119" s="84"/>
      <c r="AE119" s="84"/>
      <c r="AF119" s="84"/>
      <c r="AG119" s="84"/>
      <c r="AH119" s="84"/>
      <c r="AI119" s="84"/>
      <c r="AJ119" s="80"/>
      <c r="AK119" s="80"/>
      <c r="AL119" s="80"/>
      <c r="AM119" s="80"/>
      <c r="AN119" s="80"/>
    </row>
    <row r="120" spans="1:40" s="81" customFormat="1" ht="6" customHeight="1" x14ac:dyDescent="0.3">
      <c r="A120" s="76"/>
      <c r="B120" s="76"/>
      <c r="C120" s="77"/>
      <c r="D120" s="77"/>
      <c r="F120" s="78"/>
      <c r="G120" s="78"/>
      <c r="H120" s="79"/>
      <c r="I120" s="79"/>
      <c r="J120" s="79"/>
      <c r="K120" s="79"/>
      <c r="L120" s="79"/>
      <c r="M120" s="80"/>
      <c r="N120" s="80"/>
      <c r="U120" s="82"/>
      <c r="AK120" s="76"/>
      <c r="AL120" s="76"/>
      <c r="AM120" s="76"/>
      <c r="AN120" s="76"/>
    </row>
    <row r="121" spans="1:40" s="48" customFormat="1" ht="3" customHeight="1" x14ac:dyDescent="0.3">
      <c r="A121" s="61"/>
      <c r="B121" s="76"/>
      <c r="C121" s="81"/>
      <c r="D121" s="107"/>
      <c r="F121" s="69"/>
      <c r="G121" s="68"/>
      <c r="H121" s="70"/>
      <c r="I121" s="64"/>
      <c r="J121" s="64"/>
      <c r="K121" s="70"/>
      <c r="L121" s="63"/>
      <c r="M121" s="63"/>
      <c r="N121" s="64"/>
      <c r="O121" s="64"/>
      <c r="P121" s="64"/>
      <c r="Q121" s="64"/>
      <c r="R121" s="64"/>
      <c r="S121" s="64"/>
      <c r="T121" s="64"/>
      <c r="U121" s="81"/>
      <c r="AK121" s="76"/>
      <c r="AL121" s="61"/>
      <c r="AM121" s="61"/>
      <c r="AN121" s="61"/>
    </row>
    <row r="122" spans="1:40" s="48" customFormat="1" ht="16.5" x14ac:dyDescent="0.3">
      <c r="A122" s="61"/>
      <c r="B122" s="76"/>
      <c r="C122" s="81"/>
      <c r="D122" s="105"/>
      <c r="F122" s="66"/>
      <c r="G122" s="366">
        <v>0</v>
      </c>
      <c r="H122" s="366"/>
      <c r="I122" s="366"/>
      <c r="J122" s="366"/>
      <c r="K122" s="64" t="s">
        <v>73</v>
      </c>
      <c r="L122" s="64"/>
      <c r="M122" s="247"/>
      <c r="N122" s="367">
        <f>G122*28.35</f>
        <v>0</v>
      </c>
      <c r="O122" s="367"/>
      <c r="P122" s="367"/>
      <c r="Q122" s="367"/>
      <c r="R122" s="110" t="s">
        <v>48</v>
      </c>
      <c r="S122" s="64"/>
      <c r="T122" s="64"/>
      <c r="U122" s="81"/>
      <c r="AK122" s="76"/>
      <c r="AL122" s="61"/>
      <c r="AM122" s="61"/>
      <c r="AN122" s="61"/>
    </row>
    <row r="123" spans="1:40" s="48" customFormat="1" ht="3" customHeight="1" x14ac:dyDescent="0.3">
      <c r="A123" s="61"/>
      <c r="B123" s="76"/>
      <c r="C123" s="81"/>
      <c r="D123" s="107"/>
      <c r="F123" s="69"/>
      <c r="G123" s="68"/>
      <c r="H123" s="70"/>
      <c r="I123" s="64"/>
      <c r="J123" s="64"/>
      <c r="K123" s="70"/>
      <c r="L123" s="63"/>
      <c r="M123" s="63"/>
      <c r="N123" s="64"/>
      <c r="O123" s="64"/>
      <c r="P123" s="64"/>
      <c r="Q123" s="64"/>
      <c r="R123" s="64"/>
      <c r="S123" s="64"/>
      <c r="T123" s="64"/>
      <c r="U123" s="81"/>
      <c r="AK123" s="76"/>
      <c r="AL123" s="61"/>
      <c r="AM123" s="61"/>
      <c r="AN123" s="61"/>
    </row>
    <row r="124" spans="1:40" s="21" customFormat="1" ht="8.1" customHeight="1" x14ac:dyDescent="0.3">
      <c r="A124" s="8"/>
      <c r="B124" s="8"/>
      <c r="L124" s="8"/>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238"/>
      <c r="AI124" s="238"/>
      <c r="AJ124" s="238"/>
      <c r="AK124" s="238"/>
      <c r="AL124" s="238"/>
      <c r="AM124" s="238"/>
    </row>
    <row r="125" spans="1:40" s="48" customFormat="1" ht="21.95" customHeight="1" x14ac:dyDescent="0.3">
      <c r="A125" s="45"/>
      <c r="B125" s="45"/>
      <c r="D125" s="45"/>
      <c r="H125" s="61"/>
      <c r="I125" s="61"/>
      <c r="J125" s="61"/>
      <c r="K125" s="61"/>
      <c r="M125" s="336" t="s">
        <v>89</v>
      </c>
      <c r="N125" s="337"/>
      <c r="O125" s="337"/>
      <c r="P125" s="337"/>
      <c r="Q125" s="337"/>
      <c r="R125" s="337"/>
      <c r="S125" s="337"/>
      <c r="T125" s="337"/>
      <c r="U125" s="337"/>
      <c r="V125" s="337"/>
      <c r="W125" s="337"/>
      <c r="X125" s="337"/>
      <c r="Y125" s="337"/>
      <c r="Z125" s="337"/>
      <c r="AA125" s="337"/>
      <c r="AB125" s="337"/>
      <c r="AC125" s="337"/>
      <c r="AD125" s="337"/>
      <c r="AE125" s="337"/>
      <c r="AF125" s="337"/>
      <c r="AG125" s="338"/>
      <c r="AH125" s="339" t="s">
        <v>35</v>
      </c>
      <c r="AI125" s="340"/>
      <c r="AJ125" s="340"/>
      <c r="AK125" s="340"/>
      <c r="AL125" s="340"/>
      <c r="AM125" s="340"/>
      <c r="AN125" s="61"/>
    </row>
    <row r="126" spans="1:40" s="48" customFormat="1" ht="16.5" x14ac:dyDescent="0.3">
      <c r="A126" s="45"/>
      <c r="B126" s="45"/>
      <c r="D126" s="45"/>
      <c r="H126" s="61"/>
      <c r="I126" s="61"/>
      <c r="J126" s="61"/>
      <c r="K126" s="61"/>
      <c r="M126" s="332" t="s">
        <v>90</v>
      </c>
      <c r="N126" s="333"/>
      <c r="O126" s="333"/>
      <c r="P126" s="333"/>
      <c r="Q126" s="333"/>
      <c r="R126" s="333"/>
      <c r="S126" s="333"/>
      <c r="T126" s="333"/>
      <c r="U126" s="333"/>
      <c r="V126" s="333"/>
      <c r="W126" s="333"/>
      <c r="X126" s="333"/>
      <c r="Y126" s="333"/>
      <c r="Z126" s="333"/>
      <c r="AA126" s="333"/>
      <c r="AB126" s="333"/>
      <c r="AC126" s="333"/>
      <c r="AD126" s="333"/>
      <c r="AE126" s="333"/>
      <c r="AF126" s="333"/>
      <c r="AG126" s="334"/>
      <c r="AH126" s="339"/>
      <c r="AI126" s="340"/>
      <c r="AJ126" s="340"/>
      <c r="AK126" s="340"/>
      <c r="AL126" s="340"/>
      <c r="AM126" s="340"/>
      <c r="AN126" s="61"/>
    </row>
    <row r="127" spans="1:40" s="3" customFormat="1" ht="6" customHeight="1" x14ac:dyDescent="0.3">
      <c r="A127" s="5"/>
      <c r="B127" s="5"/>
      <c r="D127" s="5"/>
      <c r="H127" s="8"/>
      <c r="I127" s="8"/>
      <c r="J127" s="8"/>
      <c r="K127" s="8"/>
      <c r="M127" s="147"/>
      <c r="N127" s="117"/>
      <c r="O127" s="130"/>
      <c r="P127" s="122"/>
      <c r="Q127" s="130"/>
      <c r="R127" s="130"/>
      <c r="S127" s="130"/>
      <c r="T127" s="130"/>
      <c r="U127" s="130"/>
      <c r="V127" s="130"/>
      <c r="W127" s="130"/>
      <c r="X127" s="123"/>
      <c r="Y127" s="123"/>
      <c r="Z127" s="123"/>
      <c r="AA127" s="130"/>
      <c r="AB127" s="121"/>
      <c r="AC127" s="121"/>
      <c r="AD127" s="123"/>
      <c r="AE127" s="130"/>
      <c r="AF127" s="130"/>
      <c r="AG127" s="124"/>
      <c r="AH127" s="339"/>
      <c r="AI127" s="340"/>
      <c r="AJ127" s="340"/>
      <c r="AK127" s="340"/>
      <c r="AL127" s="340"/>
      <c r="AM127" s="340"/>
      <c r="AN127" s="8"/>
    </row>
    <row r="128" spans="1:40" s="8" customFormat="1" ht="16.5" x14ac:dyDescent="0.3">
      <c r="A128" s="6"/>
      <c r="B128" s="11"/>
      <c r="C128" s="44" t="s">
        <v>34</v>
      </c>
      <c r="G128" s="12"/>
      <c r="M128" s="148"/>
      <c r="N128" s="117" t="s">
        <v>18</v>
      </c>
      <c r="O128" s="125"/>
      <c r="P128" s="116"/>
      <c r="Q128" s="149"/>
      <c r="R128" s="149"/>
      <c r="S128" s="364">
        <v>0</v>
      </c>
      <c r="T128" s="364"/>
      <c r="U128" s="364"/>
      <c r="V128" s="364"/>
      <c r="W128" s="245" t="s">
        <v>48</v>
      </c>
      <c r="X128" s="118"/>
      <c r="Y128" s="118"/>
      <c r="Z128" s="118"/>
      <c r="AA128" s="149"/>
      <c r="AB128" s="119"/>
      <c r="AC128" s="119"/>
      <c r="AD128" s="119"/>
      <c r="AE128" s="143"/>
      <c r="AF128" s="143"/>
      <c r="AG128" s="120"/>
      <c r="AH128" s="339"/>
      <c r="AI128" s="340"/>
      <c r="AJ128" s="340"/>
      <c r="AK128" s="340"/>
      <c r="AL128" s="340"/>
      <c r="AM128" s="340"/>
    </row>
    <row r="129" spans="1:42" s="3" customFormat="1" ht="16.5" x14ac:dyDescent="0.3">
      <c r="A129" s="5"/>
      <c r="B129" s="5"/>
      <c r="D129" s="5"/>
      <c r="H129" s="8"/>
      <c r="I129" s="8"/>
      <c r="J129" s="8"/>
      <c r="K129" s="8"/>
      <c r="M129" s="147"/>
      <c r="N129" s="117"/>
      <c r="O129" s="130"/>
      <c r="P129" s="122"/>
      <c r="Q129" s="130"/>
      <c r="R129" s="130"/>
      <c r="S129" s="130"/>
      <c r="T129" s="130"/>
      <c r="U129" s="130"/>
      <c r="V129" s="130"/>
      <c r="W129" s="130"/>
      <c r="X129" s="123"/>
      <c r="Y129" s="123"/>
      <c r="Z129" s="123"/>
      <c r="AA129" s="130"/>
      <c r="AB129" s="121"/>
      <c r="AC129" s="121"/>
      <c r="AD129" s="123"/>
      <c r="AE129" s="130"/>
      <c r="AF129" s="130"/>
      <c r="AG129" s="124"/>
      <c r="AH129" s="339"/>
      <c r="AI129" s="340"/>
      <c r="AJ129" s="340"/>
      <c r="AK129" s="340"/>
      <c r="AL129" s="340"/>
      <c r="AM129" s="340"/>
      <c r="AN129" s="8"/>
    </row>
    <row r="130" spans="1:42" s="8" customFormat="1" ht="16.5" x14ac:dyDescent="0.3">
      <c r="A130" s="6"/>
      <c r="B130" s="11"/>
      <c r="C130" s="302" t="s">
        <v>6</v>
      </c>
      <c r="D130" s="158" t="s">
        <v>19</v>
      </c>
      <c r="E130" s="159"/>
      <c r="F130" s="159"/>
      <c r="G130" s="159"/>
      <c r="H130" s="159"/>
      <c r="I130" s="159"/>
      <c r="J130" s="159"/>
      <c r="K130" s="159"/>
      <c r="L130" s="159"/>
      <c r="M130" s="148"/>
      <c r="N130" s="117" t="s">
        <v>4</v>
      </c>
      <c r="O130" s="112"/>
      <c r="P130" s="112"/>
      <c r="Q130" s="112"/>
      <c r="R130" s="112"/>
      <c r="S130" s="112"/>
      <c r="T130" s="112"/>
      <c r="U130" s="112"/>
      <c r="V130" s="112"/>
      <c r="W130" s="126"/>
      <c r="X130" s="123"/>
      <c r="Y130" s="123"/>
      <c r="Z130" s="123"/>
      <c r="AA130" s="112"/>
      <c r="AB130" s="128"/>
      <c r="AC130" s="321">
        <v>0</v>
      </c>
      <c r="AD130" s="322"/>
      <c r="AE130" s="322"/>
      <c r="AF130" s="323"/>
      <c r="AG130" s="124"/>
      <c r="AH130" s="76"/>
      <c r="AI130" s="100" t="str">
        <f>IF(AC130&lt;=200,"X","")</f>
        <v>X</v>
      </c>
      <c r="AJ130" s="88" t="s">
        <v>0</v>
      </c>
      <c r="AK130" s="88"/>
      <c r="AL130" s="103" t="str">
        <f>IF(AC130&gt;200,"X","")</f>
        <v/>
      </c>
      <c r="AM130" s="88" t="s">
        <v>1</v>
      </c>
      <c r="AN130" s="156"/>
    </row>
    <row r="131" spans="1:42" s="3" customFormat="1" ht="3.95" customHeight="1" x14ac:dyDescent="0.3">
      <c r="A131" s="5"/>
      <c r="B131" s="5"/>
      <c r="C131" s="162"/>
      <c r="D131" s="160"/>
      <c r="E131" s="161"/>
      <c r="F131" s="161"/>
      <c r="G131" s="161"/>
      <c r="H131" s="159"/>
      <c r="I131" s="159"/>
      <c r="J131" s="159"/>
      <c r="K131" s="159"/>
      <c r="L131" s="161"/>
      <c r="M131" s="147"/>
      <c r="N131" s="117"/>
      <c r="O131" s="130"/>
      <c r="P131" s="122"/>
      <c r="Q131" s="130"/>
      <c r="R131" s="130"/>
      <c r="S131" s="130"/>
      <c r="T131" s="130"/>
      <c r="U131" s="130"/>
      <c r="V131" s="130"/>
      <c r="W131" s="130"/>
      <c r="X131" s="123"/>
      <c r="Y131" s="123"/>
      <c r="Z131" s="123"/>
      <c r="AA131" s="130"/>
      <c r="AB131" s="121"/>
      <c r="AC131" s="121"/>
      <c r="AD131" s="123"/>
      <c r="AE131" s="130"/>
      <c r="AF131" s="130"/>
      <c r="AG131" s="124"/>
      <c r="AH131" s="155"/>
      <c r="AI131" s="136"/>
      <c r="AJ131" s="155"/>
      <c r="AK131" s="155"/>
      <c r="AL131" s="136"/>
      <c r="AM131" s="155"/>
      <c r="AN131" s="138"/>
    </row>
    <row r="132" spans="1:42" s="8" customFormat="1" ht="16.5" x14ac:dyDescent="0.3">
      <c r="A132" s="6"/>
      <c r="B132" s="11"/>
      <c r="C132" s="162"/>
      <c r="D132" s="137"/>
      <c r="E132" s="159"/>
      <c r="F132" s="159"/>
      <c r="G132" s="159"/>
      <c r="H132" s="159"/>
      <c r="I132" s="159"/>
      <c r="J132" s="159"/>
      <c r="K132" s="159"/>
      <c r="L132" s="159"/>
      <c r="M132" s="148"/>
      <c r="N132" s="117" t="s">
        <v>25</v>
      </c>
      <c r="O132" s="112"/>
      <c r="P132" s="126"/>
      <c r="Q132" s="112"/>
      <c r="R132" s="112"/>
      <c r="S132" s="112"/>
      <c r="T132" s="112"/>
      <c r="U132" s="112"/>
      <c r="V132" s="112"/>
      <c r="W132" s="127"/>
      <c r="X132" s="123"/>
      <c r="Y132" s="123"/>
      <c r="Z132" s="123"/>
      <c r="AA132" s="112"/>
      <c r="AB132" s="128"/>
      <c r="AC132" s="321">
        <v>0</v>
      </c>
      <c r="AD132" s="322"/>
      <c r="AE132" s="322"/>
      <c r="AF132" s="323"/>
      <c r="AG132" s="129" t="s">
        <v>2</v>
      </c>
      <c r="AH132" s="76"/>
      <c r="AI132" s="61"/>
      <c r="AJ132" s="76"/>
      <c r="AK132" s="76"/>
      <c r="AL132" s="61"/>
      <c r="AM132" s="76"/>
      <c r="AN132" s="156"/>
      <c r="AP132" s="11"/>
    </row>
    <row r="133" spans="1:42" s="3" customFormat="1" ht="3.95" customHeight="1" x14ac:dyDescent="0.3">
      <c r="A133" s="5"/>
      <c r="B133" s="5"/>
      <c r="C133" s="162"/>
      <c r="D133" s="160"/>
      <c r="E133" s="161"/>
      <c r="F133" s="161"/>
      <c r="G133" s="161"/>
      <c r="H133" s="159"/>
      <c r="I133" s="159"/>
      <c r="J133" s="159"/>
      <c r="K133" s="159"/>
      <c r="L133" s="161"/>
      <c r="M133" s="147"/>
      <c r="N133" s="117"/>
      <c r="O133" s="130"/>
      <c r="P133" s="122"/>
      <c r="Q133" s="130"/>
      <c r="R133" s="130"/>
      <c r="S133" s="130"/>
      <c r="T133" s="130"/>
      <c r="U133" s="130"/>
      <c r="V133" s="130"/>
      <c r="W133" s="130"/>
      <c r="X133" s="123"/>
      <c r="Y133" s="123"/>
      <c r="Z133" s="123"/>
      <c r="AA133" s="130"/>
      <c r="AB133" s="121"/>
      <c r="AC133" s="121"/>
      <c r="AD133" s="123"/>
      <c r="AE133" s="130"/>
      <c r="AF133" s="130"/>
      <c r="AG133" s="124"/>
      <c r="AH133" s="155"/>
      <c r="AI133" s="136"/>
      <c r="AJ133" s="155"/>
      <c r="AK133" s="155"/>
      <c r="AL133" s="136"/>
      <c r="AM133" s="155"/>
      <c r="AN133" s="138"/>
    </row>
    <row r="134" spans="1:42" s="3" customFormat="1" ht="16.5" x14ac:dyDescent="0.3">
      <c r="A134" s="144"/>
      <c r="B134" s="144"/>
      <c r="C134" s="162"/>
      <c r="D134" s="163"/>
      <c r="E134" s="164"/>
      <c r="F134" s="164"/>
      <c r="G134" s="164"/>
      <c r="H134" s="164"/>
      <c r="I134" s="164"/>
      <c r="J134" s="164"/>
      <c r="K134" s="164"/>
      <c r="L134" s="161"/>
      <c r="M134" s="147"/>
      <c r="N134" s="117" t="s">
        <v>26</v>
      </c>
      <c r="O134" s="130"/>
      <c r="P134" s="122"/>
      <c r="Q134" s="130"/>
      <c r="R134" s="130"/>
      <c r="S134" s="130"/>
      <c r="T134" s="130"/>
      <c r="U134" s="130"/>
      <c r="V134" s="130"/>
      <c r="W134" s="130"/>
      <c r="X134" s="227"/>
      <c r="Y134" s="130"/>
      <c r="Z134" s="130"/>
      <c r="AA134" s="130"/>
      <c r="AB134" s="128"/>
      <c r="AC134" s="321">
        <v>0</v>
      </c>
      <c r="AD134" s="322"/>
      <c r="AE134" s="322"/>
      <c r="AF134" s="323"/>
      <c r="AG134" s="131" t="s">
        <v>2</v>
      </c>
      <c r="AH134" s="81"/>
      <c r="AI134" s="48"/>
      <c r="AJ134" s="81"/>
      <c r="AK134" s="81"/>
      <c r="AL134" s="48"/>
      <c r="AM134" s="81"/>
      <c r="AN134" s="156"/>
    </row>
    <row r="135" spans="1:42" s="3" customFormat="1" ht="3.95" customHeight="1" x14ac:dyDescent="0.3">
      <c r="A135" s="5"/>
      <c r="B135" s="5"/>
      <c r="C135" s="162"/>
      <c r="D135" s="160"/>
      <c r="E135" s="161"/>
      <c r="F135" s="161"/>
      <c r="G135" s="161"/>
      <c r="H135" s="159"/>
      <c r="I135" s="159"/>
      <c r="J135" s="159"/>
      <c r="K135" s="159"/>
      <c r="L135" s="161"/>
      <c r="M135" s="147"/>
      <c r="N135" s="117"/>
      <c r="O135" s="130"/>
      <c r="P135" s="122"/>
      <c r="Q135" s="130"/>
      <c r="R135" s="130"/>
      <c r="S135" s="130"/>
      <c r="T135" s="130"/>
      <c r="U135" s="130"/>
      <c r="V135" s="130"/>
      <c r="W135" s="130"/>
      <c r="X135" s="123"/>
      <c r="Y135" s="123"/>
      <c r="Z135" s="123"/>
      <c r="AA135" s="130"/>
      <c r="AB135" s="121"/>
      <c r="AC135" s="121"/>
      <c r="AD135" s="123"/>
      <c r="AE135" s="130"/>
      <c r="AF135" s="130"/>
      <c r="AG135" s="124"/>
      <c r="AH135" s="155"/>
      <c r="AI135" s="136"/>
      <c r="AJ135" s="155"/>
      <c r="AK135" s="155"/>
      <c r="AL135" s="136"/>
      <c r="AM135" s="155"/>
      <c r="AN135" s="138"/>
    </row>
    <row r="136" spans="1:42" s="13" customFormat="1" ht="16.5" x14ac:dyDescent="0.3">
      <c r="A136" s="14"/>
      <c r="B136" s="14"/>
      <c r="C136" s="302" t="s">
        <v>6</v>
      </c>
      <c r="D136" s="158" t="s">
        <v>21</v>
      </c>
      <c r="E136" s="165"/>
      <c r="F136" s="165"/>
      <c r="G136" s="165"/>
      <c r="H136" s="166"/>
      <c r="I136" s="166"/>
      <c r="J136" s="166"/>
      <c r="K136" s="167"/>
      <c r="L136" s="165"/>
      <c r="M136" s="147"/>
      <c r="N136" s="117" t="s">
        <v>27</v>
      </c>
      <c r="O136" s="133"/>
      <c r="P136" s="133"/>
      <c r="Q136" s="133"/>
      <c r="R136" s="133"/>
      <c r="S136" s="133"/>
      <c r="T136" s="133"/>
      <c r="U136" s="133"/>
      <c r="V136" s="133"/>
      <c r="W136" s="133"/>
      <c r="X136" s="116"/>
      <c r="Y136" s="116"/>
      <c r="Z136" s="116"/>
      <c r="AA136" s="133"/>
      <c r="AB136" s="134"/>
      <c r="AC136" s="321">
        <v>0</v>
      </c>
      <c r="AD136" s="322"/>
      <c r="AE136" s="322"/>
      <c r="AF136" s="323"/>
      <c r="AG136" s="135" t="s">
        <v>2</v>
      </c>
      <c r="AH136" s="76"/>
      <c r="AI136" s="100" t="str">
        <f>IF(AC136=0,"X","")</f>
        <v>X</v>
      </c>
      <c r="AJ136" s="88" t="s">
        <v>0</v>
      </c>
      <c r="AK136" s="88"/>
      <c r="AL136" s="103" t="str">
        <f>IF(AC136&gt;=0.5,"X","")</f>
        <v/>
      </c>
      <c r="AM136" s="88" t="s">
        <v>1</v>
      </c>
      <c r="AN136" s="157"/>
    </row>
    <row r="137" spans="1:42" s="3" customFormat="1" ht="3.95" customHeight="1" x14ac:dyDescent="0.3">
      <c r="A137" s="5"/>
      <c r="B137" s="5"/>
      <c r="C137" s="162"/>
      <c r="D137" s="160"/>
      <c r="E137" s="161"/>
      <c r="F137" s="161"/>
      <c r="G137" s="161"/>
      <c r="H137" s="159"/>
      <c r="I137" s="159"/>
      <c r="J137" s="159"/>
      <c r="K137" s="159"/>
      <c r="L137" s="161"/>
      <c r="M137" s="147"/>
      <c r="N137" s="117"/>
      <c r="O137" s="130"/>
      <c r="P137" s="122"/>
      <c r="Q137" s="130"/>
      <c r="R137" s="130"/>
      <c r="S137" s="130"/>
      <c r="T137" s="130"/>
      <c r="U137" s="130"/>
      <c r="V137" s="130"/>
      <c r="W137" s="130"/>
      <c r="X137" s="123"/>
      <c r="Y137" s="123"/>
      <c r="Z137" s="123"/>
      <c r="AA137" s="130"/>
      <c r="AB137" s="121"/>
      <c r="AC137" s="121"/>
      <c r="AD137" s="123"/>
      <c r="AE137" s="130"/>
      <c r="AF137" s="130"/>
      <c r="AG137" s="124"/>
      <c r="AH137" s="155"/>
      <c r="AI137" s="136"/>
      <c r="AJ137" s="155"/>
      <c r="AK137" s="155"/>
      <c r="AL137" s="136"/>
      <c r="AM137" s="155"/>
      <c r="AN137" s="138"/>
    </row>
    <row r="138" spans="1:42" s="13" customFormat="1" ht="16.5" x14ac:dyDescent="0.3">
      <c r="A138" s="14"/>
      <c r="B138" s="14"/>
      <c r="C138" s="302" t="s">
        <v>6</v>
      </c>
      <c r="D138" s="320" t="s">
        <v>46</v>
      </c>
      <c r="E138" s="320"/>
      <c r="F138" s="320"/>
      <c r="G138" s="320"/>
      <c r="H138" s="320"/>
      <c r="I138" s="320"/>
      <c r="J138" s="320"/>
      <c r="K138" s="320"/>
      <c r="L138" s="161"/>
      <c r="M138" s="147"/>
      <c r="N138" s="117" t="s">
        <v>5</v>
      </c>
      <c r="O138" s="130"/>
      <c r="P138" s="132"/>
      <c r="Q138" s="130"/>
      <c r="R138" s="130"/>
      <c r="S138" s="130"/>
      <c r="T138" s="130"/>
      <c r="U138" s="130"/>
      <c r="V138" s="130"/>
      <c r="W138" s="133"/>
      <c r="X138" s="116"/>
      <c r="Y138" s="116"/>
      <c r="Z138" s="116"/>
      <c r="AA138" s="130"/>
      <c r="AB138" s="134"/>
      <c r="AC138" s="321">
        <v>0</v>
      </c>
      <c r="AD138" s="322"/>
      <c r="AE138" s="322"/>
      <c r="AF138" s="323"/>
      <c r="AG138" s="135" t="s">
        <v>3</v>
      </c>
      <c r="AH138" s="76"/>
      <c r="AI138" s="100" t="str">
        <f>IF(AC138&lt;=200,"X","")</f>
        <v>X</v>
      </c>
      <c r="AJ138" s="88" t="s">
        <v>0</v>
      </c>
      <c r="AK138" s="88"/>
      <c r="AL138" s="103" t="str">
        <f>IF(AC138&gt;200,"X","")</f>
        <v/>
      </c>
      <c r="AM138" s="88" t="s">
        <v>1</v>
      </c>
      <c r="AN138" s="157"/>
    </row>
    <row r="139" spans="1:42" s="3" customFormat="1" ht="3.95" customHeight="1" x14ac:dyDescent="0.3">
      <c r="A139" s="5"/>
      <c r="B139" s="5"/>
      <c r="C139" s="162"/>
      <c r="D139" s="320"/>
      <c r="E139" s="320"/>
      <c r="F139" s="320"/>
      <c r="G139" s="320"/>
      <c r="H139" s="320"/>
      <c r="I139" s="320"/>
      <c r="J139" s="320"/>
      <c r="K139" s="320"/>
      <c r="L139" s="161"/>
      <c r="M139" s="147"/>
      <c r="N139" s="117"/>
      <c r="O139" s="130"/>
      <c r="P139" s="122"/>
      <c r="Q139" s="130"/>
      <c r="R139" s="130"/>
      <c r="S139" s="130"/>
      <c r="T139" s="130"/>
      <c r="U139" s="130"/>
      <c r="V139" s="130"/>
      <c r="W139" s="130"/>
      <c r="X139" s="123"/>
      <c r="Y139" s="123"/>
      <c r="Z139" s="123"/>
      <c r="AA139" s="130"/>
      <c r="AB139" s="121"/>
      <c r="AC139" s="121"/>
      <c r="AD139" s="123"/>
      <c r="AE139" s="130"/>
      <c r="AF139" s="130"/>
      <c r="AG139" s="124"/>
      <c r="AH139" s="155"/>
      <c r="AI139" s="136"/>
      <c r="AJ139" s="155"/>
      <c r="AK139" s="155"/>
      <c r="AL139" s="136"/>
      <c r="AM139" s="155"/>
      <c r="AN139" s="138"/>
    </row>
    <row r="140" spans="1:42" s="3" customFormat="1" ht="16.5" customHeight="1" x14ac:dyDescent="0.3">
      <c r="A140" s="6"/>
      <c r="B140" s="11"/>
      <c r="C140" s="162"/>
      <c r="D140" s="320"/>
      <c r="E140" s="320"/>
      <c r="F140" s="320"/>
      <c r="G140" s="320"/>
      <c r="H140" s="320"/>
      <c r="I140" s="320"/>
      <c r="J140" s="320"/>
      <c r="K140" s="320"/>
      <c r="L140" s="159"/>
      <c r="M140" s="147"/>
      <c r="N140" s="363" t="s">
        <v>28</v>
      </c>
      <c r="O140" s="363"/>
      <c r="P140" s="363"/>
      <c r="Q140" s="363"/>
      <c r="R140" s="363"/>
      <c r="S140" s="363"/>
      <c r="T140" s="363"/>
      <c r="U140" s="363"/>
      <c r="V140" s="363"/>
      <c r="W140" s="363"/>
      <c r="X140" s="363"/>
      <c r="Y140" s="363"/>
      <c r="Z140" s="363"/>
      <c r="AA140" s="363"/>
      <c r="AB140" s="134"/>
      <c r="AC140" s="321">
        <v>0</v>
      </c>
      <c r="AD140" s="322"/>
      <c r="AE140" s="322"/>
      <c r="AF140" s="323"/>
      <c r="AG140" s="135" t="s">
        <v>2</v>
      </c>
      <c r="AH140" s="76"/>
      <c r="AI140" s="61"/>
      <c r="AJ140" s="76"/>
      <c r="AK140" s="76"/>
      <c r="AL140" s="61"/>
      <c r="AM140" s="76"/>
      <c r="AN140" s="138"/>
      <c r="AO140" s="8"/>
    </row>
    <row r="141" spans="1:42" s="3" customFormat="1" ht="16.5" customHeight="1" x14ac:dyDescent="0.3">
      <c r="A141" s="6"/>
      <c r="B141" s="11"/>
      <c r="C141" s="162"/>
      <c r="D141" s="255"/>
      <c r="E141" s="255"/>
      <c r="F141" s="255"/>
      <c r="G141" s="255"/>
      <c r="H141" s="255"/>
      <c r="I141" s="255"/>
      <c r="J141" s="255"/>
      <c r="K141" s="255"/>
      <c r="L141" s="159"/>
      <c r="M141" s="147"/>
      <c r="N141" s="363"/>
      <c r="O141" s="363"/>
      <c r="P141" s="363"/>
      <c r="Q141" s="363"/>
      <c r="R141" s="363"/>
      <c r="S141" s="363"/>
      <c r="T141" s="363"/>
      <c r="U141" s="363"/>
      <c r="V141" s="363"/>
      <c r="W141" s="363"/>
      <c r="X141" s="363"/>
      <c r="Y141" s="363"/>
      <c r="Z141" s="363"/>
      <c r="AA141" s="363"/>
      <c r="AB141" s="134"/>
      <c r="AC141" s="234"/>
      <c r="AD141" s="234"/>
      <c r="AE141" s="234"/>
      <c r="AF141" s="234"/>
      <c r="AG141" s="135"/>
      <c r="AH141" s="76"/>
      <c r="AI141" s="61"/>
      <c r="AJ141" s="76"/>
      <c r="AK141" s="76"/>
      <c r="AL141" s="61"/>
      <c r="AM141" s="76"/>
      <c r="AN141" s="138"/>
      <c r="AO141" s="8"/>
    </row>
    <row r="142" spans="1:42" s="3" customFormat="1" ht="16.5" x14ac:dyDescent="0.3">
      <c r="A142" s="6"/>
      <c r="B142" s="11"/>
      <c r="C142" s="162"/>
      <c r="D142" s="137"/>
      <c r="E142" s="159"/>
      <c r="F142" s="159"/>
      <c r="G142" s="159"/>
      <c r="H142" s="159"/>
      <c r="I142" s="159"/>
      <c r="J142" s="159"/>
      <c r="K142" s="159"/>
      <c r="L142" s="159"/>
      <c r="M142" s="146"/>
      <c r="N142" s="363"/>
      <c r="O142" s="363"/>
      <c r="P142" s="363"/>
      <c r="Q142" s="363"/>
      <c r="R142" s="363"/>
      <c r="S142" s="363"/>
      <c r="T142" s="363"/>
      <c r="U142" s="363"/>
      <c r="V142" s="363"/>
      <c r="W142" s="363"/>
      <c r="X142" s="363"/>
      <c r="Y142" s="363"/>
      <c r="Z142" s="363"/>
      <c r="AA142" s="363"/>
      <c r="AB142" s="134"/>
      <c r="AC142" s="234"/>
      <c r="AD142" s="234"/>
      <c r="AE142" s="234"/>
      <c r="AF142" s="234"/>
      <c r="AG142" s="135"/>
      <c r="AH142" s="76"/>
      <c r="AI142" s="61"/>
      <c r="AJ142" s="76"/>
      <c r="AK142" s="76"/>
      <c r="AL142" s="61"/>
      <c r="AM142" s="76"/>
      <c r="AN142" s="138"/>
      <c r="AO142" s="8"/>
    </row>
    <row r="143" spans="1:42" s="3" customFormat="1" ht="3.95" customHeight="1" x14ac:dyDescent="0.3">
      <c r="A143" s="5"/>
      <c r="B143" s="5"/>
      <c r="C143" s="162"/>
      <c r="D143" s="160"/>
      <c r="E143" s="161"/>
      <c r="F143" s="161"/>
      <c r="G143" s="161"/>
      <c r="H143" s="159"/>
      <c r="I143" s="159"/>
      <c r="J143" s="159"/>
      <c r="K143" s="159"/>
      <c r="L143" s="161"/>
      <c r="M143" s="147"/>
      <c r="N143" s="117"/>
      <c r="O143" s="130"/>
      <c r="P143" s="122"/>
      <c r="Q143" s="130"/>
      <c r="R143" s="130"/>
      <c r="S143" s="130"/>
      <c r="T143" s="130"/>
      <c r="U143" s="130"/>
      <c r="V143" s="130"/>
      <c r="W143" s="130"/>
      <c r="X143" s="123"/>
      <c r="Y143" s="123"/>
      <c r="Z143" s="123"/>
      <c r="AA143" s="130"/>
      <c r="AB143" s="121"/>
      <c r="AC143" s="121"/>
      <c r="AD143" s="123"/>
      <c r="AE143" s="130"/>
      <c r="AF143" s="130"/>
      <c r="AG143" s="124"/>
      <c r="AH143" s="155"/>
      <c r="AI143" s="136"/>
      <c r="AJ143" s="155"/>
      <c r="AK143" s="155"/>
      <c r="AL143" s="136"/>
      <c r="AM143" s="155"/>
      <c r="AN143" s="138"/>
    </row>
    <row r="144" spans="1:42" s="3" customFormat="1" ht="16.5" customHeight="1" x14ac:dyDescent="0.3">
      <c r="A144" s="8"/>
      <c r="B144" s="8"/>
      <c r="C144" s="302" t="s">
        <v>6</v>
      </c>
      <c r="D144" s="158" t="s">
        <v>20</v>
      </c>
      <c r="E144" s="161"/>
      <c r="F144" s="161"/>
      <c r="G144" s="161"/>
      <c r="H144" s="169"/>
      <c r="I144" s="169"/>
      <c r="J144" s="169"/>
      <c r="K144" s="170"/>
      <c r="L144" s="161"/>
      <c r="M144" s="147"/>
      <c r="N144" s="363" t="s">
        <v>29</v>
      </c>
      <c r="O144" s="363"/>
      <c r="P144" s="363"/>
      <c r="Q144" s="363"/>
      <c r="R144" s="363"/>
      <c r="S144" s="363"/>
      <c r="T144" s="363"/>
      <c r="U144" s="363"/>
      <c r="V144" s="363"/>
      <c r="W144" s="363"/>
      <c r="X144" s="363"/>
      <c r="Y144" s="363"/>
      <c r="Z144" s="363"/>
      <c r="AA144" s="363"/>
      <c r="AB144" s="128"/>
      <c r="AC144" s="321">
        <v>0</v>
      </c>
      <c r="AD144" s="322"/>
      <c r="AE144" s="322"/>
      <c r="AF144" s="323"/>
      <c r="AG144" s="135" t="s">
        <v>2</v>
      </c>
      <c r="AH144" s="76"/>
      <c r="AI144" s="100" t="str">
        <f>IF(AC144&lt;=15,"X","")</f>
        <v>X</v>
      </c>
      <c r="AJ144" s="88" t="s">
        <v>0</v>
      </c>
      <c r="AK144" s="88"/>
      <c r="AL144" s="103" t="str">
        <f>IF(AC144&gt;15,"X","")</f>
        <v/>
      </c>
      <c r="AM144" s="88" t="s">
        <v>1</v>
      </c>
      <c r="AN144" s="138"/>
      <c r="AO144" s="8"/>
    </row>
    <row r="145" spans="1:41" s="3" customFormat="1" ht="16.5" customHeight="1" x14ac:dyDescent="0.3">
      <c r="A145" s="8"/>
      <c r="B145" s="8"/>
      <c r="C145" s="302"/>
      <c r="D145" s="158"/>
      <c r="E145" s="161"/>
      <c r="F145" s="161"/>
      <c r="G145" s="161"/>
      <c r="H145" s="169"/>
      <c r="I145" s="169"/>
      <c r="J145" s="169"/>
      <c r="K145" s="170"/>
      <c r="L145" s="161"/>
      <c r="M145" s="147"/>
      <c r="N145" s="363"/>
      <c r="O145" s="363"/>
      <c r="P145" s="363"/>
      <c r="Q145" s="363"/>
      <c r="R145" s="363"/>
      <c r="S145" s="363"/>
      <c r="T145" s="363"/>
      <c r="U145" s="363"/>
      <c r="V145" s="363"/>
      <c r="W145" s="363"/>
      <c r="X145" s="363"/>
      <c r="Y145" s="363"/>
      <c r="Z145" s="363"/>
      <c r="AA145" s="363"/>
      <c r="AB145" s="128"/>
      <c r="AC145" s="234"/>
      <c r="AD145" s="234"/>
      <c r="AE145" s="234"/>
      <c r="AF145" s="234"/>
      <c r="AG145" s="135"/>
      <c r="AH145" s="76"/>
      <c r="AI145" s="173"/>
      <c r="AJ145" s="88"/>
      <c r="AK145" s="88"/>
      <c r="AL145" s="174"/>
      <c r="AM145" s="88"/>
      <c r="AN145" s="138"/>
      <c r="AO145" s="8"/>
    </row>
    <row r="146" spans="1:41" s="3" customFormat="1" ht="16.5" x14ac:dyDescent="0.3">
      <c r="A146" s="8"/>
      <c r="B146" s="8"/>
      <c r="C146" s="168"/>
      <c r="D146" s="158"/>
      <c r="E146" s="161"/>
      <c r="F146" s="161"/>
      <c r="G146" s="161"/>
      <c r="H146" s="169"/>
      <c r="I146" s="169"/>
      <c r="J146" s="169"/>
      <c r="K146" s="170"/>
      <c r="L146" s="161"/>
      <c r="M146" s="115"/>
      <c r="N146" s="363"/>
      <c r="O146" s="363"/>
      <c r="P146" s="363"/>
      <c r="Q146" s="363"/>
      <c r="R146" s="363"/>
      <c r="S146" s="363"/>
      <c r="T146" s="363"/>
      <c r="U146" s="363"/>
      <c r="V146" s="363"/>
      <c r="W146" s="363"/>
      <c r="X146" s="363"/>
      <c r="Y146" s="363"/>
      <c r="Z146" s="363"/>
      <c r="AA146" s="363"/>
      <c r="AB146" s="128"/>
      <c r="AC146" s="234"/>
      <c r="AD146" s="234"/>
      <c r="AE146" s="234"/>
      <c r="AF146" s="234"/>
      <c r="AG146" s="135"/>
      <c r="AH146" s="76"/>
      <c r="AI146" s="173"/>
      <c r="AJ146" s="88"/>
      <c r="AK146" s="88"/>
      <c r="AL146" s="174"/>
      <c r="AM146" s="88"/>
      <c r="AN146" s="138"/>
      <c r="AO146" s="8"/>
    </row>
    <row r="147" spans="1:41" s="3" customFormat="1" ht="3.95" customHeight="1" x14ac:dyDescent="0.3">
      <c r="A147" s="5"/>
      <c r="B147" s="5"/>
      <c r="C147" s="162"/>
      <c r="D147" s="160"/>
      <c r="E147" s="161"/>
      <c r="F147" s="161"/>
      <c r="G147" s="161"/>
      <c r="H147" s="159"/>
      <c r="I147" s="159"/>
      <c r="J147" s="159"/>
      <c r="K147" s="159"/>
      <c r="L147" s="161"/>
      <c r="M147" s="147"/>
      <c r="N147" s="117"/>
      <c r="O147" s="130"/>
      <c r="P147" s="122"/>
      <c r="Q147" s="130"/>
      <c r="R147" s="130"/>
      <c r="S147" s="130"/>
      <c r="T147" s="130"/>
      <c r="U147" s="130"/>
      <c r="V147" s="130"/>
      <c r="W147" s="130"/>
      <c r="X147" s="123"/>
      <c r="Y147" s="123"/>
      <c r="Z147" s="123"/>
      <c r="AA147" s="130"/>
      <c r="AB147" s="121"/>
      <c r="AC147" s="121"/>
      <c r="AD147" s="123"/>
      <c r="AE147" s="130"/>
      <c r="AF147" s="130"/>
      <c r="AG147" s="124"/>
      <c r="AH147" s="155"/>
      <c r="AI147" s="136"/>
      <c r="AJ147" s="155"/>
      <c r="AK147" s="155"/>
      <c r="AL147" s="136"/>
      <c r="AM147" s="155"/>
      <c r="AN147" s="138"/>
    </row>
    <row r="148" spans="1:41" s="16" customFormat="1" ht="16.5" x14ac:dyDescent="0.3">
      <c r="A148" s="8"/>
      <c r="B148" s="8"/>
      <c r="C148" s="302" t="s">
        <v>6</v>
      </c>
      <c r="D148" s="158" t="s">
        <v>54</v>
      </c>
      <c r="E148" s="171"/>
      <c r="F148" s="171"/>
      <c r="G148" s="171"/>
      <c r="H148" s="172"/>
      <c r="I148" s="172"/>
      <c r="J148" s="172"/>
      <c r="K148" s="167"/>
      <c r="L148" s="171"/>
      <c r="M148" s="148"/>
      <c r="N148" s="117" t="s">
        <v>30</v>
      </c>
      <c r="O148" s="125"/>
      <c r="P148" s="150"/>
      <c r="Q148" s="125"/>
      <c r="R148" s="125"/>
      <c r="S148" s="125"/>
      <c r="T148" s="125"/>
      <c r="U148" s="112"/>
      <c r="V148" s="112"/>
      <c r="W148" s="151"/>
      <c r="X148" s="116"/>
      <c r="Y148" s="116"/>
      <c r="Z148" s="116"/>
      <c r="AA148" s="143"/>
      <c r="AB148" s="112"/>
      <c r="AC148" s="356" t="e">
        <f>(AC132*9)/AC130</f>
        <v>#DIV/0!</v>
      </c>
      <c r="AD148" s="357"/>
      <c r="AE148" s="357"/>
      <c r="AF148" s="358"/>
      <c r="AG148" s="154"/>
      <c r="AH148" s="76"/>
      <c r="AI148" s="100" t="e">
        <f>IF(AC148&lt;=35%,"X","")</f>
        <v>#DIV/0!</v>
      </c>
      <c r="AJ148" s="88" t="s">
        <v>0</v>
      </c>
      <c r="AK148" s="88"/>
      <c r="AL148" s="103" t="e">
        <f>IF(AC148&gt;35%,"X","")</f>
        <v>#DIV/0!</v>
      </c>
      <c r="AM148" s="88" t="s">
        <v>1</v>
      </c>
      <c r="AN148" s="138"/>
      <c r="AO148" s="8"/>
    </row>
    <row r="149" spans="1:41" s="3" customFormat="1" ht="3.95" customHeight="1" x14ac:dyDescent="0.3">
      <c r="A149" s="5"/>
      <c r="B149" s="5"/>
      <c r="C149" s="162"/>
      <c r="D149" s="160"/>
      <c r="E149" s="161"/>
      <c r="F149" s="161"/>
      <c r="G149" s="161"/>
      <c r="H149" s="159"/>
      <c r="I149" s="159"/>
      <c r="J149" s="159"/>
      <c r="K149" s="159"/>
      <c r="L149" s="161"/>
      <c r="M149" s="147"/>
      <c r="N149" s="117"/>
      <c r="O149" s="130"/>
      <c r="P149" s="122"/>
      <c r="Q149" s="130"/>
      <c r="R149" s="130"/>
      <c r="S149" s="130"/>
      <c r="T149" s="130"/>
      <c r="U149" s="130"/>
      <c r="V149" s="130"/>
      <c r="W149" s="130"/>
      <c r="X149" s="123"/>
      <c r="Y149" s="123"/>
      <c r="Z149" s="123"/>
      <c r="AA149" s="130"/>
      <c r="AB149" s="121"/>
      <c r="AC149" s="121"/>
      <c r="AD149" s="123"/>
      <c r="AE149" s="130"/>
      <c r="AF149" s="130"/>
      <c r="AG149" s="124"/>
      <c r="AH149" s="155"/>
      <c r="AI149" s="136"/>
      <c r="AJ149" s="155"/>
      <c r="AK149" s="155"/>
      <c r="AL149" s="136"/>
      <c r="AM149" s="155"/>
      <c r="AN149" s="138"/>
    </row>
    <row r="150" spans="1:41" s="13" customFormat="1" ht="16.5" x14ac:dyDescent="0.3">
      <c r="A150" s="8"/>
      <c r="B150" s="8"/>
      <c r="C150" s="302" t="s">
        <v>6</v>
      </c>
      <c r="D150" s="320" t="s">
        <v>53</v>
      </c>
      <c r="E150" s="320"/>
      <c r="F150" s="320"/>
      <c r="G150" s="320"/>
      <c r="H150" s="320"/>
      <c r="I150" s="320"/>
      <c r="J150" s="320"/>
      <c r="K150" s="320"/>
      <c r="L150" s="165"/>
      <c r="M150" s="147"/>
      <c r="N150" s="117" t="s">
        <v>32</v>
      </c>
      <c r="O150" s="125"/>
      <c r="P150" s="152"/>
      <c r="Q150" s="121"/>
      <c r="R150" s="121"/>
      <c r="S150" s="121"/>
      <c r="T150" s="121"/>
      <c r="U150" s="130"/>
      <c r="V150" s="130"/>
      <c r="W150" s="133"/>
      <c r="X150" s="116"/>
      <c r="Y150" s="116"/>
      <c r="Z150" s="116"/>
      <c r="AA150" s="130"/>
      <c r="AB150" s="193"/>
      <c r="AC150" s="356" t="e">
        <f>(AC134*9)/AC130</f>
        <v>#DIV/0!</v>
      </c>
      <c r="AD150" s="357"/>
      <c r="AE150" s="357"/>
      <c r="AF150" s="358"/>
      <c r="AG150" s="135"/>
      <c r="AH150" s="76"/>
      <c r="AI150" s="100" t="e">
        <f>IF(AC150&lt;10%,"X","")</f>
        <v>#DIV/0!</v>
      </c>
      <c r="AJ150" s="88" t="s">
        <v>0</v>
      </c>
      <c r="AK150" s="88"/>
      <c r="AL150" s="103" t="e">
        <f>IF(AC150&gt;=10%,"X","")</f>
        <v>#DIV/0!</v>
      </c>
      <c r="AM150" s="88" t="s">
        <v>1</v>
      </c>
      <c r="AN150" s="138"/>
      <c r="AO150" s="8"/>
    </row>
    <row r="151" spans="1:41" s="13" customFormat="1" ht="16.5" x14ac:dyDescent="0.3">
      <c r="A151" s="8"/>
      <c r="B151" s="8"/>
      <c r="C151" s="302"/>
      <c r="D151" s="320"/>
      <c r="E151" s="320"/>
      <c r="F151" s="320"/>
      <c r="G151" s="320"/>
      <c r="H151" s="320"/>
      <c r="I151" s="320"/>
      <c r="J151" s="320"/>
      <c r="K151" s="320"/>
      <c r="L151" s="165"/>
      <c r="M151" s="147"/>
      <c r="N151" s="117"/>
      <c r="O151" s="125"/>
      <c r="P151" s="152"/>
      <c r="Q151" s="121"/>
      <c r="R151" s="121"/>
      <c r="S151" s="121"/>
      <c r="T151" s="121"/>
      <c r="U151" s="130"/>
      <c r="V151" s="130"/>
      <c r="W151" s="133"/>
      <c r="X151" s="116"/>
      <c r="Y151" s="116"/>
      <c r="Z151" s="116"/>
      <c r="AA151" s="130"/>
      <c r="AB151" s="193"/>
      <c r="AC151" s="236"/>
      <c r="AD151" s="236"/>
      <c r="AE151" s="236"/>
      <c r="AF151" s="236"/>
      <c r="AG151" s="135"/>
      <c r="AH151" s="76"/>
      <c r="AI151" s="173"/>
      <c r="AJ151" s="88"/>
      <c r="AK151" s="88"/>
      <c r="AL151" s="174"/>
      <c r="AM151" s="88"/>
      <c r="AN151" s="138"/>
      <c r="AO151" s="8"/>
    </row>
    <row r="152" spans="1:41" s="3" customFormat="1" ht="3.95" customHeight="1" x14ac:dyDescent="0.3">
      <c r="A152" s="5"/>
      <c r="B152" s="5"/>
      <c r="C152" s="162"/>
      <c r="D152" s="160"/>
      <c r="E152" s="161"/>
      <c r="F152" s="161"/>
      <c r="G152" s="161"/>
      <c r="H152" s="159"/>
      <c r="I152" s="159"/>
      <c r="J152" s="159"/>
      <c r="K152" s="159"/>
      <c r="L152" s="161"/>
      <c r="M152" s="147"/>
      <c r="N152" s="117"/>
      <c r="O152" s="130"/>
      <c r="P152" s="122"/>
      <c r="Q152" s="130"/>
      <c r="R152" s="130"/>
      <c r="S152" s="130"/>
      <c r="T152" s="130"/>
      <c r="U152" s="130"/>
      <c r="V152" s="130"/>
      <c r="W152" s="130"/>
      <c r="X152" s="123"/>
      <c r="Y152" s="123"/>
      <c r="Z152" s="123"/>
      <c r="AA152" s="130"/>
      <c r="AB152" s="121"/>
      <c r="AC152" s="121"/>
      <c r="AD152" s="123"/>
      <c r="AE152" s="130"/>
      <c r="AF152" s="130"/>
      <c r="AG152" s="124"/>
      <c r="AH152" s="155"/>
      <c r="AI152" s="136"/>
      <c r="AJ152" s="155"/>
      <c r="AK152" s="155"/>
      <c r="AL152" s="136"/>
      <c r="AM152" s="155"/>
      <c r="AN152" s="138"/>
    </row>
    <row r="153" spans="1:41" s="13" customFormat="1" ht="16.5" x14ac:dyDescent="0.3">
      <c r="A153" s="8"/>
      <c r="B153" s="8"/>
      <c r="C153" s="302" t="s">
        <v>6</v>
      </c>
      <c r="D153" s="158" t="s">
        <v>39</v>
      </c>
      <c r="E153" s="165"/>
      <c r="F153" s="165"/>
      <c r="G153" s="165"/>
      <c r="H153" s="166"/>
      <c r="I153" s="166"/>
      <c r="J153" s="166"/>
      <c r="K153" s="167"/>
      <c r="L153" s="165"/>
      <c r="M153" s="147"/>
      <c r="N153" s="117" t="s">
        <v>31</v>
      </c>
      <c r="O153" s="125"/>
      <c r="P153" s="152"/>
      <c r="Q153" s="121"/>
      <c r="R153" s="121"/>
      <c r="S153" s="121"/>
      <c r="T153" s="121"/>
      <c r="U153" s="130"/>
      <c r="V153" s="130"/>
      <c r="W153" s="153"/>
      <c r="X153" s="116"/>
      <c r="Y153" s="116"/>
      <c r="Z153" s="116"/>
      <c r="AA153" s="130"/>
      <c r="AB153" s="193"/>
      <c r="AC153" s="356" t="e">
        <f>AC144/S128</f>
        <v>#DIV/0!</v>
      </c>
      <c r="AD153" s="357"/>
      <c r="AE153" s="357"/>
      <c r="AF153" s="358"/>
      <c r="AG153" s="135"/>
      <c r="AH153" s="76"/>
      <c r="AI153" s="100" t="e">
        <f>IF(AC153&lt;=35%,"X","")</f>
        <v>#DIV/0!</v>
      </c>
      <c r="AJ153" s="88" t="s">
        <v>0</v>
      </c>
      <c r="AK153" s="88"/>
      <c r="AL153" s="103" t="e">
        <f>IF(AC153&gt;35%,"X","")</f>
        <v>#DIV/0!</v>
      </c>
      <c r="AM153" s="88" t="s">
        <v>1</v>
      </c>
      <c r="AN153" s="138"/>
      <c r="AO153" s="8"/>
    </row>
    <row r="154" spans="1:41" s="3" customFormat="1" ht="6" customHeight="1" x14ac:dyDescent="0.3">
      <c r="A154" s="5"/>
      <c r="B154" s="5"/>
      <c r="C154" s="162"/>
      <c r="D154" s="160"/>
      <c r="E154" s="161"/>
      <c r="F154" s="161"/>
      <c r="G154" s="161"/>
      <c r="H154" s="159"/>
      <c r="I154" s="159"/>
      <c r="J154" s="159"/>
      <c r="K154" s="159"/>
      <c r="L154" s="161"/>
      <c r="M154" s="145"/>
      <c r="N154" s="248"/>
      <c r="O154" s="249"/>
      <c r="P154" s="250"/>
      <c r="Q154" s="249"/>
      <c r="R154" s="249"/>
      <c r="S154" s="249"/>
      <c r="T154" s="249"/>
      <c r="U154" s="249"/>
      <c r="V154" s="249"/>
      <c r="W154" s="249"/>
      <c r="X154" s="251"/>
      <c r="Y154" s="251"/>
      <c r="Z154" s="251"/>
      <c r="AA154" s="249"/>
      <c r="AB154" s="252"/>
      <c r="AC154" s="252"/>
      <c r="AD154" s="251"/>
      <c r="AE154" s="249"/>
      <c r="AF154" s="249"/>
      <c r="AG154" s="253"/>
      <c r="AH154" s="155"/>
      <c r="AI154" s="136"/>
      <c r="AJ154" s="155"/>
      <c r="AK154" s="155"/>
      <c r="AL154" s="136"/>
      <c r="AM154" s="155"/>
      <c r="AN154" s="138"/>
    </row>
    <row r="155" spans="1:41" s="157" customFormat="1" ht="9.9499999999999993" customHeight="1" x14ac:dyDescent="0.3">
      <c r="A155" s="266"/>
      <c r="B155" s="266"/>
      <c r="D155" s="160"/>
      <c r="E155" s="161"/>
      <c r="F155" s="161"/>
      <c r="G155" s="161"/>
      <c r="H155" s="159"/>
      <c r="I155" s="159"/>
      <c r="J155" s="159"/>
      <c r="K155" s="159"/>
      <c r="L155" s="161"/>
      <c r="M155" s="139"/>
      <c r="N155" s="267"/>
      <c r="O155" s="95"/>
      <c r="P155" s="268"/>
      <c r="Q155" s="95"/>
      <c r="R155" s="95"/>
      <c r="S155" s="95"/>
      <c r="T155" s="95"/>
      <c r="U155" s="95"/>
      <c r="V155" s="95"/>
      <c r="W155" s="95"/>
      <c r="X155" s="269"/>
      <c r="Y155" s="269"/>
      <c r="Z155" s="269"/>
      <c r="AA155" s="95"/>
      <c r="AB155" s="270"/>
      <c r="AC155" s="270"/>
      <c r="AD155" s="269"/>
      <c r="AE155" s="95"/>
      <c r="AF155" s="95"/>
      <c r="AG155" s="269"/>
      <c r="AH155" s="155"/>
      <c r="AI155" s="155"/>
      <c r="AJ155" s="155"/>
      <c r="AK155" s="155"/>
      <c r="AL155" s="155"/>
      <c r="AM155" s="155"/>
      <c r="AN155" s="138"/>
    </row>
    <row r="156" spans="1:41" s="48" customFormat="1" ht="6" customHeight="1" x14ac:dyDescent="0.3">
      <c r="A156" s="55"/>
      <c r="B156" s="55"/>
      <c r="C156" s="54"/>
    </row>
    <row r="157" spans="1:41" s="31" customFormat="1" ht="13.5" x14ac:dyDescent="0.25">
      <c r="AE157" s="46"/>
      <c r="AG157" s="31" t="s">
        <v>71</v>
      </c>
      <c r="AI157" s="7"/>
      <c r="AJ157" s="7"/>
      <c r="AK157" s="7"/>
      <c r="AL157" s="7"/>
      <c r="AM157" s="7"/>
      <c r="AN157" s="7"/>
    </row>
    <row r="158" spans="1:41" s="18" customFormat="1" ht="8.1" customHeight="1" x14ac:dyDescent="0.3">
      <c r="A158" s="10"/>
      <c r="B158" s="10"/>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10"/>
      <c r="AO158" s="10"/>
    </row>
    <row r="159" spans="1:41" s="39" customFormat="1" ht="18.75" x14ac:dyDescent="0.3">
      <c r="A159" s="354" t="s">
        <v>104</v>
      </c>
      <c r="B159" s="354"/>
      <c r="C159" s="354"/>
      <c r="D159" s="354"/>
      <c r="E159" s="354"/>
      <c r="F159" s="354"/>
      <c r="G159" s="354"/>
      <c r="H159" s="354"/>
      <c r="I159" s="354"/>
      <c r="J159" s="354"/>
      <c r="K159" s="354"/>
      <c r="L159" s="354"/>
      <c r="M159" s="354"/>
      <c r="N159" s="354"/>
      <c r="O159" s="354"/>
      <c r="P159" s="354"/>
      <c r="Q159" s="354"/>
      <c r="R159" s="354"/>
      <c r="S159" s="354"/>
      <c r="T159" s="354"/>
      <c r="U159" s="354"/>
      <c r="V159" s="354"/>
      <c r="W159" s="354"/>
      <c r="X159" s="354"/>
      <c r="Y159" s="354"/>
      <c r="Z159" s="354"/>
      <c r="AA159" s="354"/>
      <c r="AB159" s="354"/>
      <c r="AC159" s="354"/>
      <c r="AD159" s="354"/>
      <c r="AE159" s="354"/>
      <c r="AF159" s="354"/>
      <c r="AG159" s="354"/>
      <c r="AH159" s="354"/>
      <c r="AI159" s="354"/>
      <c r="AJ159" s="354"/>
      <c r="AK159" s="354"/>
      <c r="AL159" s="354"/>
      <c r="AM159" s="354"/>
      <c r="AN159" s="354"/>
      <c r="AO159" s="38"/>
    </row>
    <row r="160" spans="1:41" s="18" customFormat="1" ht="12"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row>
    <row r="161" spans="1:45" s="18" customFormat="1" ht="12"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row>
    <row r="162" spans="1:45" s="15" customFormat="1" ht="15.75" customHeight="1" x14ac:dyDescent="0.25">
      <c r="A162" s="315">
        <v>4</v>
      </c>
      <c r="B162" s="315"/>
      <c r="C162" s="319" t="s">
        <v>78</v>
      </c>
      <c r="D162" s="319"/>
      <c r="E162" s="319"/>
      <c r="F162" s="319"/>
      <c r="G162" s="319"/>
      <c r="H162" s="319"/>
      <c r="I162" s="319"/>
      <c r="J162" s="319"/>
      <c r="K162" s="319"/>
      <c r="L162" s="319"/>
      <c r="M162" s="319"/>
      <c r="N162" s="319"/>
      <c r="O162" s="319"/>
      <c r="P162" s="319"/>
      <c r="Q162" s="319"/>
      <c r="R162" s="319"/>
      <c r="S162" s="319"/>
      <c r="T162" s="319"/>
      <c r="U162" s="319"/>
      <c r="V162" s="319"/>
      <c r="W162" s="319"/>
      <c r="X162" s="319"/>
      <c r="Y162" s="319"/>
      <c r="Z162" s="319"/>
      <c r="AA162" s="319"/>
      <c r="AB162" s="319"/>
      <c r="AC162" s="319"/>
      <c r="AD162" s="319"/>
      <c r="AE162" s="319"/>
      <c r="AF162" s="319"/>
      <c r="AG162" s="319"/>
      <c r="AH162" s="319"/>
      <c r="AI162" s="319"/>
      <c r="AJ162" s="319"/>
      <c r="AK162" s="319"/>
      <c r="AL162" s="319"/>
      <c r="AM162" s="319"/>
      <c r="AN162" s="10"/>
      <c r="AO162" s="10"/>
    </row>
    <row r="163" spans="1:45" s="15" customFormat="1" ht="15.75" customHeight="1" x14ac:dyDescent="0.25">
      <c r="A163" s="194"/>
      <c r="B163" s="194"/>
      <c r="C163" s="319"/>
      <c r="D163" s="319"/>
      <c r="E163" s="319"/>
      <c r="F163" s="319"/>
      <c r="G163" s="319"/>
      <c r="H163" s="319"/>
      <c r="I163" s="319"/>
      <c r="J163" s="319"/>
      <c r="K163" s="319"/>
      <c r="L163" s="319"/>
      <c r="M163" s="319"/>
      <c r="N163" s="319"/>
      <c r="O163" s="319"/>
      <c r="P163" s="319"/>
      <c r="Q163" s="319"/>
      <c r="R163" s="319"/>
      <c r="S163" s="319"/>
      <c r="T163" s="319"/>
      <c r="U163" s="319"/>
      <c r="V163" s="319"/>
      <c r="W163" s="319"/>
      <c r="X163" s="319"/>
      <c r="Y163" s="319"/>
      <c r="Z163" s="319"/>
      <c r="AA163" s="319"/>
      <c r="AB163" s="319"/>
      <c r="AC163" s="319"/>
      <c r="AD163" s="319"/>
      <c r="AE163" s="319"/>
      <c r="AF163" s="319"/>
      <c r="AG163" s="319"/>
      <c r="AH163" s="319"/>
      <c r="AI163" s="319"/>
      <c r="AJ163" s="319"/>
      <c r="AK163" s="319"/>
      <c r="AL163" s="319"/>
      <c r="AM163" s="319"/>
      <c r="AN163" s="10"/>
      <c r="AO163" s="10"/>
    </row>
    <row r="164" spans="1:45" s="19" customFormat="1" ht="16.5" x14ac:dyDescent="0.3">
      <c r="A164" s="36"/>
      <c r="B164" s="34"/>
      <c r="D164" s="246" t="s">
        <v>6</v>
      </c>
      <c r="E164" s="365" t="s">
        <v>22</v>
      </c>
      <c r="F164" s="365"/>
      <c r="G164" s="365"/>
      <c r="H164" s="365"/>
      <c r="I164" s="365"/>
      <c r="J164" s="365"/>
      <c r="K164" s="365"/>
      <c r="L164" s="365"/>
      <c r="M164" s="365"/>
      <c r="N164" s="365"/>
      <c r="O164" s="365"/>
      <c r="P164" s="365"/>
      <c r="Q164" s="365"/>
      <c r="R164" s="365"/>
      <c r="S164" s="365"/>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7"/>
    </row>
    <row r="165" spans="1:45" s="157" customFormat="1" ht="16.5" x14ac:dyDescent="0.3">
      <c r="C165" s="187"/>
      <c r="D165" s="188"/>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7"/>
      <c r="AK165" s="74"/>
      <c r="AL165" s="176"/>
      <c r="AM165" s="177"/>
      <c r="AN165" s="189"/>
      <c r="AO165" s="189"/>
      <c r="AP165" s="189"/>
      <c r="AQ165" s="189"/>
      <c r="AR165" s="189"/>
      <c r="AS165" s="189"/>
    </row>
    <row r="166" spans="1:45" s="157" customFormat="1" ht="15.95" customHeight="1" x14ac:dyDescent="0.3">
      <c r="A166" s="74"/>
      <c r="B166" s="74"/>
      <c r="D166" s="239" t="s">
        <v>7</v>
      </c>
      <c r="E166" s="314" t="s">
        <v>59</v>
      </c>
      <c r="F166" s="314"/>
      <c r="G166" s="314"/>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138"/>
      <c r="AI166" s="56"/>
      <c r="AJ166" s="88" t="s">
        <v>0</v>
      </c>
      <c r="AK166" s="88"/>
      <c r="AL166" s="56"/>
      <c r="AM166" s="88" t="s">
        <v>1</v>
      </c>
      <c r="AN166" s="74"/>
      <c r="AO166" s="74"/>
    </row>
    <row r="167" spans="1:45" s="157" customFormat="1" ht="15.95" customHeight="1" x14ac:dyDescent="0.25">
      <c r="D167" s="187"/>
      <c r="E167" s="314"/>
      <c r="F167" s="314"/>
      <c r="G167" s="314"/>
      <c r="H167" s="314"/>
      <c r="I167" s="314"/>
      <c r="J167" s="314"/>
      <c r="K167" s="314"/>
      <c r="L167" s="314"/>
      <c r="M167" s="314"/>
      <c r="N167" s="314"/>
      <c r="O167" s="314"/>
      <c r="P167" s="314"/>
      <c r="Q167" s="314"/>
      <c r="R167" s="314"/>
      <c r="S167" s="314"/>
      <c r="T167" s="314"/>
      <c r="U167" s="314"/>
      <c r="V167" s="314"/>
      <c r="W167" s="314"/>
      <c r="X167" s="314"/>
      <c r="Y167" s="314"/>
      <c r="Z167" s="314"/>
      <c r="AA167" s="314"/>
      <c r="AB167" s="314"/>
      <c r="AC167" s="314"/>
      <c r="AD167" s="314"/>
      <c r="AE167" s="314"/>
      <c r="AF167" s="314"/>
      <c r="AG167" s="314"/>
      <c r="AH167" s="176"/>
      <c r="AI167" s="176"/>
      <c r="AJ167" s="177"/>
      <c r="AK167" s="74"/>
      <c r="AL167" s="176"/>
      <c r="AM167" s="177"/>
      <c r="AN167" s="189"/>
      <c r="AO167" s="189"/>
      <c r="AP167" s="189"/>
      <c r="AQ167" s="189"/>
      <c r="AR167" s="189"/>
      <c r="AS167" s="189"/>
    </row>
    <row r="168" spans="1:45" s="157" customFormat="1" ht="6" customHeight="1" x14ac:dyDescent="0.25">
      <c r="D168" s="187"/>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176"/>
      <c r="AI168" s="176"/>
      <c r="AJ168" s="177"/>
      <c r="AK168" s="74"/>
      <c r="AL168" s="176"/>
      <c r="AM168" s="177"/>
      <c r="AN168" s="189"/>
      <c r="AO168" s="189"/>
      <c r="AP168" s="189"/>
      <c r="AQ168" s="189"/>
      <c r="AR168" s="189"/>
      <c r="AS168" s="189"/>
    </row>
    <row r="169" spans="1:45" s="157" customFormat="1" ht="16.5" x14ac:dyDescent="0.3">
      <c r="A169" s="74"/>
      <c r="B169" s="74"/>
      <c r="D169" s="239" t="s">
        <v>8</v>
      </c>
      <c r="E169" s="241" t="s">
        <v>55</v>
      </c>
      <c r="F169" s="180"/>
      <c r="G169" s="180"/>
      <c r="H169" s="181"/>
      <c r="I169" s="182"/>
      <c r="J169" s="182"/>
      <c r="K169" s="183"/>
      <c r="L169" s="184"/>
      <c r="M169" s="185"/>
      <c r="N169" s="186"/>
      <c r="O169" s="186"/>
      <c r="P169" s="186"/>
      <c r="Q169" s="186"/>
      <c r="R169" s="138"/>
      <c r="S169" s="138"/>
      <c r="T169" s="138"/>
      <c r="U169" s="138"/>
      <c r="V169" s="138"/>
      <c r="W169" s="138"/>
      <c r="X169" s="138"/>
      <c r="Y169" s="138"/>
      <c r="Z169" s="138"/>
      <c r="AA169" s="138"/>
      <c r="AB169" s="138"/>
      <c r="AC169" s="138"/>
      <c r="AD169" s="138"/>
      <c r="AE169" s="138"/>
      <c r="AF169" s="138"/>
      <c r="AG169" s="138"/>
      <c r="AH169" s="138"/>
      <c r="AI169" s="56"/>
      <c r="AJ169" s="88" t="s">
        <v>0</v>
      </c>
      <c r="AK169" s="88"/>
      <c r="AL169" s="56"/>
      <c r="AM169" s="88" t="s">
        <v>1</v>
      </c>
      <c r="AN169" s="74"/>
      <c r="AO169" s="74"/>
    </row>
    <row r="170" spans="1:45" s="157" customFormat="1" ht="16.5" customHeight="1" x14ac:dyDescent="0.3">
      <c r="A170" s="74"/>
      <c r="B170" s="74"/>
      <c r="D170" s="226"/>
      <c r="E170" s="314" t="s">
        <v>76</v>
      </c>
      <c r="F170" s="314"/>
      <c r="G170" s="314"/>
      <c r="H170" s="314"/>
      <c r="I170" s="314"/>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01"/>
      <c r="AH170" s="138"/>
      <c r="AI170" s="173"/>
      <c r="AJ170" s="88"/>
      <c r="AK170" s="88"/>
      <c r="AL170" s="173"/>
      <c r="AM170" s="88"/>
      <c r="AN170" s="74"/>
      <c r="AO170" s="74"/>
    </row>
    <row r="171" spans="1:45" s="157" customFormat="1" ht="16.5" x14ac:dyDescent="0.3">
      <c r="A171" s="74"/>
      <c r="B171" s="74"/>
      <c r="D171" s="226"/>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01"/>
      <c r="AH171" s="138"/>
      <c r="AI171" s="173"/>
      <c r="AJ171" s="88"/>
      <c r="AK171" s="88"/>
      <c r="AL171" s="173"/>
      <c r="AM171" s="88"/>
      <c r="AN171" s="74"/>
      <c r="AO171" s="74"/>
    </row>
    <row r="172" spans="1:45" s="157" customFormat="1" ht="6" customHeight="1" x14ac:dyDescent="0.3">
      <c r="D172" s="187"/>
      <c r="E172" s="188"/>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7"/>
      <c r="AK172" s="74"/>
      <c r="AL172" s="176"/>
      <c r="AM172" s="177"/>
      <c r="AN172" s="189"/>
      <c r="AO172" s="189"/>
      <c r="AP172" s="189"/>
      <c r="AQ172" s="189"/>
      <c r="AR172" s="189"/>
      <c r="AS172" s="189"/>
    </row>
    <row r="173" spans="1:45" s="157" customFormat="1" ht="16.5" x14ac:dyDescent="0.3">
      <c r="A173" s="74"/>
      <c r="B173" s="74"/>
      <c r="D173" s="239" t="s">
        <v>41</v>
      </c>
      <c r="E173" s="240" t="s">
        <v>61</v>
      </c>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138"/>
      <c r="AI173" s="56"/>
      <c r="AJ173" s="88" t="s">
        <v>0</v>
      </c>
      <c r="AK173" s="88"/>
      <c r="AL173" s="56"/>
      <c r="AM173" s="88" t="s">
        <v>1</v>
      </c>
    </row>
    <row r="174" spans="1:45" s="157" customFormat="1" ht="16.5" customHeight="1" x14ac:dyDescent="0.3">
      <c r="A174" s="74"/>
      <c r="B174" s="74"/>
      <c r="D174" s="226"/>
      <c r="E174" s="314" t="s">
        <v>40</v>
      </c>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173"/>
      <c r="AJ174" s="88"/>
      <c r="AK174" s="88"/>
      <c r="AL174" s="173"/>
      <c r="AM174" s="88"/>
    </row>
    <row r="175" spans="1:45" s="157" customFormat="1" ht="16.5" customHeight="1" x14ac:dyDescent="0.3">
      <c r="A175" s="74"/>
      <c r="B175" s="74"/>
      <c r="D175" s="226"/>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173"/>
      <c r="AJ175" s="88"/>
      <c r="AK175" s="88"/>
      <c r="AL175" s="173"/>
      <c r="AM175" s="88"/>
    </row>
    <row r="176" spans="1:45" s="157" customFormat="1" ht="16.5" customHeight="1" x14ac:dyDescent="0.25">
      <c r="A176" s="74"/>
      <c r="B176" s="74"/>
      <c r="D176" s="178"/>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F176" s="314"/>
      <c r="AG176" s="314"/>
      <c r="AH176" s="314"/>
      <c r="AI176" s="190"/>
      <c r="AJ176" s="191"/>
      <c r="AK176" s="191"/>
      <c r="AL176" s="192"/>
      <c r="AM176" s="191"/>
    </row>
    <row r="177" spans="1:45" s="157" customFormat="1" ht="6" customHeight="1" x14ac:dyDescent="0.3">
      <c r="D177" s="187"/>
      <c r="E177" s="188"/>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7"/>
      <c r="AK177" s="74"/>
      <c r="AL177" s="176"/>
      <c r="AM177" s="177"/>
      <c r="AN177" s="189"/>
      <c r="AO177" s="189"/>
      <c r="AP177" s="189"/>
      <c r="AQ177" s="189"/>
      <c r="AR177" s="189"/>
      <c r="AS177" s="189"/>
    </row>
    <row r="178" spans="1:45" s="157" customFormat="1" ht="16.5" customHeight="1" x14ac:dyDescent="0.3">
      <c r="A178" s="74"/>
      <c r="B178" s="74"/>
      <c r="D178" s="239" t="s">
        <v>42</v>
      </c>
      <c r="E178" s="314" t="s">
        <v>62</v>
      </c>
      <c r="F178" s="314"/>
      <c r="G178" s="314"/>
      <c r="H178" s="314"/>
      <c r="I178" s="314"/>
      <c r="J178" s="314"/>
      <c r="K178" s="314"/>
      <c r="L178" s="314"/>
      <c r="M178" s="314"/>
      <c r="N178" s="314"/>
      <c r="O178" s="314"/>
      <c r="P178" s="314"/>
      <c r="Q178" s="314"/>
      <c r="R178" s="314"/>
      <c r="S178" s="314"/>
      <c r="T178" s="314"/>
      <c r="U178" s="314"/>
      <c r="V178" s="314"/>
      <c r="W178" s="314"/>
      <c r="X178" s="314"/>
      <c r="Y178" s="314"/>
      <c r="Z178" s="314"/>
      <c r="AA178" s="314"/>
      <c r="AB178" s="314"/>
      <c r="AC178" s="314"/>
      <c r="AD178" s="314"/>
      <c r="AE178" s="314"/>
      <c r="AF178" s="314"/>
      <c r="AG178" s="314"/>
      <c r="AH178" s="138"/>
      <c r="AI178" s="56"/>
      <c r="AJ178" s="88" t="s">
        <v>0</v>
      </c>
      <c r="AK178" s="88"/>
      <c r="AL178" s="56"/>
      <c r="AM178" s="88" t="s">
        <v>1</v>
      </c>
    </row>
    <row r="179" spans="1:45" s="157" customFormat="1" ht="16.5" customHeight="1" x14ac:dyDescent="0.25">
      <c r="A179" s="74"/>
      <c r="B179" s="74"/>
      <c r="D179" s="178"/>
      <c r="E179" s="314"/>
      <c r="F179" s="314"/>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301"/>
    </row>
    <row r="180" spans="1:45" s="157" customFormat="1" ht="6" customHeight="1" x14ac:dyDescent="0.3">
      <c r="D180" s="187"/>
      <c r="E180" s="188"/>
      <c r="F180" s="176"/>
      <c r="G180" s="176"/>
      <c r="H180" s="176"/>
      <c r="I180" s="176"/>
      <c r="J180" s="176"/>
      <c r="K180" s="176"/>
      <c r="L180" s="176"/>
      <c r="M180" s="176"/>
      <c r="N180" s="176"/>
      <c r="O180" s="176"/>
      <c r="P180" s="176"/>
      <c r="Q180" s="176"/>
      <c r="R180" s="176"/>
      <c r="S180" s="176"/>
      <c r="T180" s="176"/>
      <c r="U180" s="176"/>
      <c r="V180" s="176"/>
      <c r="W180" s="176"/>
      <c r="X180" s="176"/>
      <c r="Y180" s="176"/>
      <c r="Z180" s="176"/>
      <c r="AA180" s="176"/>
      <c r="AB180" s="176"/>
      <c r="AC180" s="176"/>
      <c r="AD180" s="176"/>
      <c r="AE180" s="176"/>
      <c r="AF180" s="176"/>
      <c r="AG180" s="176"/>
      <c r="AH180" s="176"/>
      <c r="AI180" s="176"/>
      <c r="AJ180" s="177"/>
      <c r="AK180" s="74"/>
      <c r="AL180" s="176"/>
      <c r="AM180" s="177"/>
      <c r="AN180" s="189"/>
      <c r="AO180" s="189"/>
      <c r="AP180" s="189"/>
      <c r="AQ180" s="189"/>
      <c r="AR180" s="189"/>
      <c r="AS180" s="189"/>
    </row>
    <row r="181" spans="1:45" s="157" customFormat="1" ht="18" customHeight="1" x14ac:dyDescent="0.3">
      <c r="A181" s="74"/>
      <c r="B181" s="74"/>
      <c r="D181" s="239" t="s">
        <v>43</v>
      </c>
      <c r="E181" s="314" t="s">
        <v>63</v>
      </c>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F181" s="314"/>
      <c r="AG181" s="314"/>
      <c r="AH181" s="301"/>
      <c r="AI181" s="56"/>
      <c r="AJ181" s="88" t="s">
        <v>0</v>
      </c>
      <c r="AK181" s="88"/>
      <c r="AL181" s="56"/>
      <c r="AM181" s="88" t="s">
        <v>1</v>
      </c>
    </row>
    <row r="182" spans="1:45" s="157" customFormat="1" ht="18" customHeight="1" x14ac:dyDescent="0.3">
      <c r="A182" s="74"/>
      <c r="B182" s="74"/>
      <c r="D182" s="303"/>
      <c r="E182" s="314"/>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01"/>
      <c r="AI182" s="173"/>
      <c r="AJ182" s="88"/>
      <c r="AK182" s="88"/>
      <c r="AL182" s="173"/>
      <c r="AM182" s="88"/>
    </row>
    <row r="183" spans="1:45" s="157" customFormat="1" ht="18" customHeight="1" x14ac:dyDescent="0.25">
      <c r="A183" s="74"/>
      <c r="B183" s="74"/>
      <c r="D183" s="178"/>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01"/>
      <c r="AI183" s="190"/>
      <c r="AJ183" s="191"/>
      <c r="AK183" s="191"/>
      <c r="AL183" s="192"/>
      <c r="AM183" s="191"/>
    </row>
    <row r="184" spans="1:45" s="157" customFormat="1" ht="6" customHeight="1" x14ac:dyDescent="0.3">
      <c r="D184" s="187"/>
      <c r="E184" s="188"/>
      <c r="F184" s="176"/>
      <c r="G184" s="176"/>
      <c r="H184" s="176"/>
      <c r="I184" s="176"/>
      <c r="J184" s="176"/>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76"/>
      <c r="AG184" s="176"/>
      <c r="AH184" s="176"/>
      <c r="AI184" s="176"/>
      <c r="AJ184" s="177"/>
      <c r="AK184" s="74"/>
      <c r="AL184" s="176"/>
      <c r="AM184" s="177"/>
      <c r="AN184" s="189"/>
      <c r="AO184" s="189"/>
      <c r="AP184" s="189"/>
      <c r="AQ184" s="189"/>
      <c r="AR184" s="189"/>
      <c r="AS184" s="189"/>
    </row>
    <row r="185" spans="1:45" s="157" customFormat="1" ht="16.5" x14ac:dyDescent="0.3">
      <c r="A185" s="85"/>
      <c r="B185" s="85"/>
      <c r="D185" s="239" t="s">
        <v>44</v>
      </c>
      <c r="E185" s="241" t="s">
        <v>56</v>
      </c>
      <c r="F185" s="201"/>
      <c r="G185" s="201"/>
      <c r="H185" s="202"/>
      <c r="I185" s="203"/>
      <c r="J185" s="203"/>
      <c r="K185" s="204"/>
      <c r="L185" s="113"/>
      <c r="M185" s="113"/>
      <c r="N185" s="205"/>
      <c r="O185" s="113"/>
      <c r="P185" s="113"/>
      <c r="Q185" s="113"/>
      <c r="R185" s="206"/>
      <c r="S185" s="206"/>
      <c r="T185" s="206"/>
      <c r="U185" s="76"/>
      <c r="V185" s="76"/>
      <c r="W185" s="76"/>
      <c r="X185" s="76"/>
      <c r="Y185" s="76"/>
      <c r="Z185" s="76"/>
      <c r="AA185" s="76"/>
      <c r="AB185" s="76"/>
      <c r="AC185" s="76"/>
      <c r="AD185" s="76"/>
      <c r="AE185" s="76"/>
      <c r="AF185" s="76"/>
      <c r="AG185" s="76"/>
      <c r="AH185" s="76"/>
      <c r="AI185" s="56"/>
      <c r="AJ185" s="88" t="s">
        <v>0</v>
      </c>
      <c r="AK185" s="88"/>
      <c r="AL185" s="56"/>
      <c r="AM185" s="88" t="s">
        <v>1</v>
      </c>
      <c r="AN185" s="81"/>
    </row>
    <row r="186" spans="1:45" s="18" customFormat="1" ht="17.100000000000001" customHeight="1" x14ac:dyDescent="0.2">
      <c r="A186" s="55"/>
      <c r="B186" s="55"/>
      <c r="D186" s="244"/>
      <c r="E186" s="316" t="s">
        <v>45</v>
      </c>
      <c r="F186" s="316"/>
      <c r="G186" s="316"/>
      <c r="H186" s="316"/>
      <c r="I186" s="316"/>
      <c r="J186" s="316"/>
      <c r="K186" s="316"/>
      <c r="L186" s="316"/>
      <c r="M186" s="316"/>
      <c r="N186" s="316"/>
      <c r="O186" s="316"/>
      <c r="P186" s="316"/>
      <c r="Q186" s="316"/>
      <c r="R186" s="316"/>
      <c r="S186" s="316"/>
      <c r="T186" s="316"/>
      <c r="U186" s="316"/>
      <c r="V186" s="316"/>
      <c r="W186" s="316"/>
      <c r="X186" s="316"/>
      <c r="Y186" s="316"/>
      <c r="Z186" s="316"/>
      <c r="AA186" s="316"/>
      <c r="AB186" s="316"/>
      <c r="AC186" s="316"/>
      <c r="AD186" s="316"/>
      <c r="AE186" s="316"/>
      <c r="AF186" s="316"/>
      <c r="AG186" s="316"/>
      <c r="AH186" s="55"/>
      <c r="AI186" s="55"/>
      <c r="AJ186" s="55"/>
      <c r="AK186" s="55"/>
      <c r="AL186" s="55"/>
      <c r="AM186" s="55"/>
      <c r="AN186" s="55"/>
      <c r="AO186" s="10"/>
    </row>
    <row r="187" spans="1:45" s="18" customFormat="1" ht="17.100000000000001" customHeight="1" x14ac:dyDescent="0.2">
      <c r="A187" s="55"/>
      <c r="B187" s="55"/>
      <c r="C187" s="244"/>
      <c r="D187" s="271"/>
      <c r="E187" s="316"/>
      <c r="F187" s="316"/>
      <c r="G187" s="316"/>
      <c r="H187" s="316"/>
      <c r="I187" s="316"/>
      <c r="J187" s="316"/>
      <c r="K187" s="316"/>
      <c r="L187" s="316"/>
      <c r="M187" s="316"/>
      <c r="N187" s="316"/>
      <c r="O187" s="316"/>
      <c r="P187" s="316"/>
      <c r="Q187" s="316"/>
      <c r="R187" s="316"/>
      <c r="S187" s="316"/>
      <c r="T187" s="316"/>
      <c r="U187" s="316"/>
      <c r="V187" s="316"/>
      <c r="W187" s="316"/>
      <c r="X187" s="316"/>
      <c r="Y187" s="316"/>
      <c r="Z187" s="316"/>
      <c r="AA187" s="316"/>
      <c r="AB187" s="316"/>
      <c r="AC187" s="316"/>
      <c r="AD187" s="316"/>
      <c r="AE187" s="316"/>
      <c r="AF187" s="316"/>
      <c r="AG187" s="316"/>
      <c r="AH187" s="55"/>
      <c r="AI187" s="55"/>
      <c r="AJ187" s="55"/>
      <c r="AK187" s="55"/>
      <c r="AL187" s="55"/>
      <c r="AM187" s="55"/>
      <c r="AN187" s="55"/>
      <c r="AO187" s="10"/>
    </row>
    <row r="188" spans="1:45" s="20" customFormat="1" ht="17.100000000000001" customHeight="1" x14ac:dyDescent="0.3">
      <c r="A188" s="37"/>
      <c r="B188" s="34"/>
      <c r="C188" s="197"/>
      <c r="D188" s="271"/>
      <c r="E188" s="316"/>
      <c r="F188" s="316"/>
      <c r="G188" s="316"/>
      <c r="H188" s="316"/>
      <c r="I188" s="316"/>
      <c r="J188" s="316"/>
      <c r="K188" s="316"/>
      <c r="L188" s="316"/>
      <c r="M188" s="316"/>
      <c r="N188" s="316"/>
      <c r="O188" s="316"/>
      <c r="P188" s="316"/>
      <c r="Q188" s="316"/>
      <c r="R188" s="316"/>
      <c r="S188" s="316"/>
      <c r="T188" s="316"/>
      <c r="U188" s="316"/>
      <c r="V188" s="316"/>
      <c r="W188" s="316"/>
      <c r="X188" s="316"/>
      <c r="Y188" s="316"/>
      <c r="Z188" s="316"/>
      <c r="AA188" s="316"/>
      <c r="AB188" s="316"/>
      <c r="AC188" s="316"/>
      <c r="AD188" s="316"/>
      <c r="AE188" s="316"/>
      <c r="AF188" s="316"/>
      <c r="AG188" s="316"/>
      <c r="AH188" s="208"/>
      <c r="AI188" s="208"/>
      <c r="AJ188" s="208"/>
      <c r="AK188" s="208"/>
      <c r="AL188" s="208"/>
      <c r="AM188" s="208"/>
      <c r="AQ188" s="28"/>
    </row>
    <row r="189" spans="1:45" s="157" customFormat="1" ht="16.5" x14ac:dyDescent="0.3">
      <c r="A189" s="85"/>
      <c r="B189" s="85"/>
      <c r="C189" s="226"/>
      <c r="D189" s="179"/>
      <c r="E189" s="201"/>
      <c r="F189" s="201"/>
      <c r="G189" s="201"/>
      <c r="H189" s="202"/>
      <c r="I189" s="203"/>
      <c r="J189" s="203"/>
      <c r="K189" s="204"/>
      <c r="L189" s="113"/>
      <c r="M189" s="113"/>
      <c r="N189" s="205"/>
      <c r="O189" s="113"/>
      <c r="P189" s="113"/>
      <c r="Q189" s="113"/>
      <c r="R189" s="206"/>
      <c r="S189" s="206"/>
      <c r="T189" s="206"/>
      <c r="U189" s="76"/>
      <c r="V189" s="76"/>
      <c r="W189" s="76"/>
      <c r="X189" s="76"/>
      <c r="Y189" s="76"/>
      <c r="Z189" s="76"/>
      <c r="AA189" s="76"/>
      <c r="AB189" s="76"/>
      <c r="AC189" s="76"/>
      <c r="AD189" s="76"/>
      <c r="AE189" s="76"/>
      <c r="AF189" s="76"/>
      <c r="AG189" s="76"/>
      <c r="AH189" s="76"/>
      <c r="AI189" s="173"/>
      <c r="AJ189" s="88"/>
      <c r="AK189" s="88"/>
      <c r="AL189" s="173"/>
      <c r="AM189" s="88"/>
      <c r="AN189" s="81"/>
    </row>
    <row r="190" spans="1:45" s="18" customFormat="1" ht="14.25"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10"/>
    </row>
    <row r="191" spans="1:45" s="15" customFormat="1" ht="16.5" x14ac:dyDescent="0.3">
      <c r="A191" s="315">
        <v>5</v>
      </c>
      <c r="B191" s="315"/>
      <c r="C191" s="263" t="s">
        <v>109</v>
      </c>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100" t="e">
        <f>IF(AND(AI130="X",AI136="X",AI138="X",AI144="X",AI148="X",AI150="X",AI153="X",AL166="X",AL169="X",AL173="X",AL178="X",AL181="X",AL185="X"),"X","")</f>
        <v>#DIV/0!</v>
      </c>
      <c r="AJ191" s="101" t="s">
        <v>0</v>
      </c>
      <c r="AK191" s="101"/>
      <c r="AL191" s="103" t="e">
        <f>IF(OR(AL130="X",AL136="X",AL138="X",AL144="X",AL148="X",AL150="X",AL153="X",AI166="X",AI169="X",AI173="X",AI178="X",AI181="X",AI185="X"),"X","")</f>
        <v>#DIV/0!</v>
      </c>
      <c r="AM191" s="101" t="s">
        <v>1</v>
      </c>
      <c r="AN191" s="175"/>
    </row>
    <row r="192" spans="1:45" s="18" customFormat="1" ht="16.5" x14ac:dyDescent="0.2">
      <c r="A192" s="55"/>
      <c r="B192" s="55"/>
      <c r="C192" s="263" t="s">
        <v>79</v>
      </c>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102"/>
      <c r="AJ192" s="102"/>
      <c r="AK192" s="102"/>
      <c r="AL192" s="102"/>
      <c r="AM192" s="102"/>
      <c r="AN192" s="55"/>
      <c r="AO192" s="10"/>
    </row>
    <row r="193" spans="1:45" s="1" customFormat="1" x14ac:dyDescent="0.25">
      <c r="B193" s="27"/>
      <c r="C193" s="27"/>
      <c r="D193" s="27"/>
    </row>
    <row r="194" spans="1:45" s="18" customFormat="1" ht="14.25" x14ac:dyDescent="0.2">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25"/>
    </row>
    <row r="195" spans="1:45" s="43" customFormat="1" ht="18.75" x14ac:dyDescent="0.3">
      <c r="A195" s="354" t="s">
        <v>105</v>
      </c>
      <c r="B195" s="354"/>
      <c r="C195" s="354"/>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354"/>
      <c r="Z195" s="354"/>
      <c r="AA195" s="354"/>
      <c r="AB195" s="354"/>
      <c r="AC195" s="354"/>
      <c r="AD195" s="354"/>
      <c r="AE195" s="354"/>
      <c r="AF195" s="354"/>
      <c r="AG195" s="354"/>
      <c r="AH195" s="354"/>
      <c r="AI195" s="354"/>
      <c r="AJ195" s="354"/>
      <c r="AK195" s="354"/>
      <c r="AL195" s="354"/>
      <c r="AM195" s="354"/>
      <c r="AN195" s="354"/>
      <c r="AO195" s="42"/>
    </row>
    <row r="196" spans="1:45" s="18" customFormat="1" thickBot="1" x14ac:dyDescent="0.25">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25"/>
    </row>
    <row r="197" spans="1:45" s="212" customFormat="1" ht="6" customHeight="1" x14ac:dyDescent="0.2">
      <c r="A197" s="209"/>
      <c r="B197" s="209"/>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c r="AL197" s="209"/>
      <c r="AM197" s="209"/>
      <c r="AN197" s="210"/>
      <c r="AO197" s="211"/>
    </row>
    <row r="198" spans="1:45" s="26" customFormat="1" ht="16.5" x14ac:dyDescent="0.3">
      <c r="A198" s="360">
        <v>6</v>
      </c>
      <c r="B198" s="360"/>
      <c r="C198" s="273" t="s">
        <v>81</v>
      </c>
      <c r="D198" s="223"/>
      <c r="E198" s="223"/>
      <c r="F198" s="223"/>
      <c r="G198" s="223"/>
      <c r="H198" s="223"/>
      <c r="I198" s="223"/>
      <c r="J198" s="223"/>
      <c r="K198" s="223"/>
      <c r="L198" s="223"/>
      <c r="M198" s="223"/>
      <c r="N198" s="223"/>
      <c r="O198" s="222"/>
      <c r="P198" s="222"/>
      <c r="Q198" s="222"/>
      <c r="R198" s="224"/>
      <c r="S198" s="224"/>
      <c r="T198" s="224"/>
      <c r="U198" s="224"/>
      <c r="V198" s="224"/>
      <c r="W198" s="224"/>
      <c r="X198" s="224"/>
      <c r="Y198" s="224"/>
      <c r="Z198" s="224"/>
      <c r="AA198" s="224"/>
      <c r="AB198" s="223"/>
      <c r="AC198" s="223"/>
      <c r="AD198" s="223"/>
      <c r="AE198" s="223"/>
      <c r="AF198" s="224"/>
      <c r="AG198" s="224"/>
      <c r="AH198" s="224"/>
      <c r="AI198" s="100" t="e">
        <f>IF(AND(AI85="X",AI191="X"),"X","")</f>
        <v>#DIV/0!</v>
      </c>
      <c r="AJ198" s="225" t="s">
        <v>0</v>
      </c>
      <c r="AK198" s="225"/>
      <c r="AL198" s="103" t="e">
        <f>IF(OR(AL85="X",AL191="X"),"X","")</f>
        <v>#DIV/0!</v>
      </c>
      <c r="AM198" s="225" t="s">
        <v>1</v>
      </c>
      <c r="AN198" s="207"/>
    </row>
    <row r="199" spans="1:45" s="26" customFormat="1" ht="16.5" x14ac:dyDescent="0.3">
      <c r="A199" s="272"/>
      <c r="B199" s="272"/>
      <c r="C199" s="274" t="s">
        <v>77</v>
      </c>
      <c r="D199" s="223"/>
      <c r="E199" s="223"/>
      <c r="F199" s="223"/>
      <c r="G199" s="223"/>
      <c r="H199" s="223"/>
      <c r="I199" s="223"/>
      <c r="J199" s="223"/>
      <c r="K199" s="223"/>
      <c r="L199" s="223"/>
      <c r="M199" s="223"/>
      <c r="N199" s="223"/>
      <c r="O199" s="222"/>
      <c r="P199" s="222"/>
      <c r="Q199" s="222"/>
      <c r="R199" s="224"/>
      <c r="S199" s="224"/>
      <c r="T199" s="224"/>
      <c r="U199" s="224"/>
      <c r="V199" s="224"/>
      <c r="W199" s="224"/>
      <c r="X199" s="224"/>
      <c r="Y199" s="224"/>
      <c r="Z199" s="224"/>
      <c r="AA199" s="224"/>
      <c r="AB199" s="223"/>
      <c r="AC199" s="223"/>
      <c r="AD199" s="223"/>
      <c r="AE199" s="223"/>
      <c r="AF199" s="224"/>
      <c r="AG199" s="224"/>
      <c r="AH199" s="224"/>
      <c r="AI199" s="275"/>
      <c r="AJ199" s="225"/>
      <c r="AK199" s="225"/>
      <c r="AL199" s="276"/>
      <c r="AM199" s="225"/>
      <c r="AN199" s="207"/>
    </row>
    <row r="200" spans="1:45" s="221" customFormat="1" ht="6" customHeight="1" thickBot="1" x14ac:dyDescent="0.35">
      <c r="A200" s="213"/>
      <c r="B200" s="214"/>
      <c r="C200" s="214"/>
      <c r="D200" s="214"/>
      <c r="E200" s="214"/>
      <c r="F200" s="214"/>
      <c r="G200" s="214"/>
      <c r="H200" s="214"/>
      <c r="I200" s="214"/>
      <c r="J200" s="214"/>
      <c r="K200" s="214"/>
      <c r="L200" s="214"/>
      <c r="M200" s="214"/>
      <c r="N200" s="214"/>
      <c r="O200" s="215"/>
      <c r="P200" s="215"/>
      <c r="Q200" s="215"/>
      <c r="R200" s="216"/>
      <c r="S200" s="216"/>
      <c r="T200" s="216"/>
      <c r="U200" s="216"/>
      <c r="V200" s="216"/>
      <c r="W200" s="216"/>
      <c r="X200" s="216"/>
      <c r="Y200" s="216"/>
      <c r="Z200" s="216"/>
      <c r="AA200" s="216"/>
      <c r="AB200" s="214"/>
      <c r="AC200" s="214"/>
      <c r="AD200" s="214"/>
      <c r="AE200" s="214"/>
      <c r="AF200" s="216"/>
      <c r="AG200" s="216"/>
      <c r="AH200" s="216"/>
      <c r="AI200" s="217"/>
      <c r="AJ200" s="218"/>
      <c r="AK200" s="218"/>
      <c r="AL200" s="219"/>
      <c r="AM200" s="218"/>
      <c r="AN200" s="220"/>
    </row>
    <row r="201" spans="1:45" s="1" customFormat="1" x14ac:dyDescent="0.25">
      <c r="B201" s="27"/>
      <c r="C201" s="27"/>
      <c r="D201" s="27"/>
    </row>
    <row r="202" spans="1:45" s="1" customFormat="1" x14ac:dyDescent="0.25">
      <c r="B202" s="27"/>
      <c r="C202" s="27"/>
      <c r="D202" s="27"/>
    </row>
    <row r="203" spans="1:45" s="1" customFormat="1" ht="6" customHeight="1" x14ac:dyDescent="0.25">
      <c r="B203" s="27"/>
      <c r="C203" s="27"/>
      <c r="D203" s="27"/>
    </row>
    <row r="204" spans="1:45" s="31" customFormat="1" ht="13.5" x14ac:dyDescent="0.25">
      <c r="AE204" s="46"/>
      <c r="AG204" s="31" t="s">
        <v>74</v>
      </c>
      <c r="AI204" s="7"/>
      <c r="AJ204" s="7"/>
      <c r="AK204" s="7"/>
      <c r="AL204" s="7"/>
      <c r="AM204" s="7"/>
      <c r="AN204" s="7"/>
    </row>
    <row r="205" spans="1:45" s="1" customFormat="1" x14ac:dyDescent="0.25"/>
    <row r="206" spans="1:45" s="39" customFormat="1" ht="18.75" x14ac:dyDescent="0.3">
      <c r="A206" s="354" t="s">
        <v>106</v>
      </c>
      <c r="B206" s="354"/>
      <c r="C206" s="354"/>
      <c r="D206" s="354"/>
      <c r="E206" s="354"/>
      <c r="F206" s="354"/>
      <c r="G206" s="354"/>
      <c r="H206" s="354"/>
      <c r="I206" s="354"/>
      <c r="J206" s="354"/>
      <c r="K206" s="354"/>
      <c r="L206" s="354"/>
      <c r="M206" s="354"/>
      <c r="N206" s="354"/>
      <c r="O206" s="354"/>
      <c r="P206" s="354"/>
      <c r="Q206" s="354"/>
      <c r="R206" s="354"/>
      <c r="S206" s="354"/>
      <c r="T206" s="354"/>
      <c r="U206" s="354"/>
      <c r="V206" s="354"/>
      <c r="W206" s="354"/>
      <c r="X206" s="354"/>
      <c r="Y206" s="354"/>
      <c r="Z206" s="354"/>
      <c r="AA206" s="354"/>
      <c r="AB206" s="354"/>
      <c r="AC206" s="354"/>
      <c r="AD206" s="354"/>
      <c r="AE206" s="354"/>
      <c r="AF206" s="354"/>
      <c r="AG206" s="354"/>
      <c r="AH206" s="354"/>
      <c r="AI206" s="354"/>
      <c r="AJ206" s="354"/>
      <c r="AK206" s="354"/>
      <c r="AL206" s="354"/>
      <c r="AM206" s="354"/>
      <c r="AN206" s="354"/>
      <c r="AO206" s="38"/>
    </row>
    <row r="207" spans="1:45" s="18" customFormat="1" ht="12"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row>
    <row r="208" spans="1:45" s="3" customFormat="1" ht="16.5" x14ac:dyDescent="0.25">
      <c r="A208" s="315">
        <v>7</v>
      </c>
      <c r="B208" s="315"/>
      <c r="C208" s="316" t="s">
        <v>87</v>
      </c>
      <c r="D208" s="316"/>
      <c r="E208" s="316"/>
      <c r="F208" s="316"/>
      <c r="G208" s="316"/>
      <c r="H208" s="316"/>
      <c r="I208" s="316"/>
      <c r="J208" s="316"/>
      <c r="K208" s="316"/>
      <c r="L208" s="316"/>
      <c r="M208" s="316"/>
      <c r="N208" s="316"/>
      <c r="O208" s="316"/>
      <c r="P208" s="316"/>
      <c r="Q208" s="316"/>
      <c r="R208" s="316"/>
      <c r="S208" s="316"/>
      <c r="T208" s="316"/>
      <c r="U208" s="316"/>
      <c r="V208" s="316"/>
      <c r="W208" s="316"/>
      <c r="X208" s="316"/>
      <c r="Y208" s="316"/>
      <c r="Z208" s="316"/>
      <c r="AA208" s="316"/>
      <c r="AB208" s="316"/>
      <c r="AC208" s="316"/>
      <c r="AD208" s="316"/>
      <c r="AE208" s="316"/>
      <c r="AF208" s="316"/>
      <c r="AG208" s="316"/>
      <c r="AH208" s="316"/>
      <c r="AI208" s="316"/>
      <c r="AJ208" s="316"/>
      <c r="AK208" s="316"/>
      <c r="AL208" s="316"/>
      <c r="AM208" s="316"/>
      <c r="AN208" s="9"/>
      <c r="AO208" s="9"/>
      <c r="AP208" s="9"/>
      <c r="AQ208" s="9"/>
      <c r="AR208" s="9"/>
      <c r="AS208" s="9"/>
    </row>
    <row r="209" spans="1:45" s="3" customFormat="1" ht="13.5" x14ac:dyDescent="0.25">
      <c r="A209" s="194"/>
      <c r="B209" s="194"/>
      <c r="C209" s="316"/>
      <c r="D209" s="316"/>
      <c r="E209" s="316"/>
      <c r="F209" s="316"/>
      <c r="G209" s="316"/>
      <c r="H209" s="316"/>
      <c r="I209" s="316"/>
      <c r="J209" s="316"/>
      <c r="K209" s="316"/>
      <c r="L209" s="316"/>
      <c r="M209" s="316"/>
      <c r="N209" s="316"/>
      <c r="O209" s="316"/>
      <c r="P209" s="316"/>
      <c r="Q209" s="316"/>
      <c r="R209" s="316"/>
      <c r="S209" s="316"/>
      <c r="T209" s="316"/>
      <c r="U209" s="316"/>
      <c r="V209" s="316"/>
      <c r="W209" s="316"/>
      <c r="X209" s="316"/>
      <c r="Y209" s="316"/>
      <c r="Z209" s="316"/>
      <c r="AA209" s="316"/>
      <c r="AB209" s="316"/>
      <c r="AC209" s="316"/>
      <c r="AD209" s="316"/>
      <c r="AE209" s="316"/>
      <c r="AF209" s="316"/>
      <c r="AG209" s="316"/>
      <c r="AH209" s="316"/>
      <c r="AI209" s="316"/>
      <c r="AJ209" s="316"/>
      <c r="AK209" s="316"/>
      <c r="AL209" s="316"/>
      <c r="AM209" s="316"/>
      <c r="AN209" s="9"/>
      <c r="AO209" s="9"/>
      <c r="AP209" s="9"/>
      <c r="AQ209" s="9"/>
      <c r="AR209" s="9"/>
      <c r="AS209" s="9"/>
    </row>
    <row r="210" spans="1:45" s="3" customFormat="1" ht="13.5" x14ac:dyDescent="0.25">
      <c r="A210" s="194"/>
      <c r="B210" s="194"/>
      <c r="C210" s="316"/>
      <c r="D210" s="316"/>
      <c r="E210" s="316"/>
      <c r="F210" s="316"/>
      <c r="G210" s="316"/>
      <c r="H210" s="316"/>
      <c r="I210" s="316"/>
      <c r="J210" s="316"/>
      <c r="K210" s="316"/>
      <c r="L210" s="316"/>
      <c r="M210" s="316"/>
      <c r="N210" s="316"/>
      <c r="O210" s="316"/>
      <c r="P210" s="316"/>
      <c r="Q210" s="316"/>
      <c r="R210" s="316"/>
      <c r="S210" s="316"/>
      <c r="T210" s="316"/>
      <c r="U210" s="316"/>
      <c r="V210" s="316"/>
      <c r="W210" s="316"/>
      <c r="X210" s="316"/>
      <c r="Y210" s="316"/>
      <c r="Z210" s="316"/>
      <c r="AA210" s="316"/>
      <c r="AB210" s="316"/>
      <c r="AC210" s="316"/>
      <c r="AD210" s="316"/>
      <c r="AE210" s="316"/>
      <c r="AF210" s="316"/>
      <c r="AG210" s="316"/>
      <c r="AH210" s="316"/>
      <c r="AI210" s="316"/>
      <c r="AJ210" s="316"/>
      <c r="AK210" s="316"/>
      <c r="AL210" s="316"/>
      <c r="AM210" s="316"/>
      <c r="AN210" s="9"/>
      <c r="AO210" s="9"/>
      <c r="AP210" s="9"/>
      <c r="AQ210" s="9"/>
      <c r="AR210" s="9"/>
      <c r="AS210" s="9"/>
    </row>
    <row r="211" spans="1:45" s="3" customFormat="1" ht="12.75" customHeight="1" x14ac:dyDescent="0.25">
      <c r="C211" s="316"/>
      <c r="D211" s="316"/>
      <c r="E211" s="316"/>
      <c r="F211" s="316"/>
      <c r="G211" s="316"/>
      <c r="H211" s="316"/>
      <c r="I211" s="316"/>
      <c r="J211" s="316"/>
      <c r="K211" s="316"/>
      <c r="L211" s="316"/>
      <c r="M211" s="316"/>
      <c r="N211" s="316"/>
      <c r="O211" s="316"/>
      <c r="P211" s="316"/>
      <c r="Q211" s="316"/>
      <c r="R211" s="316"/>
      <c r="S211" s="316"/>
      <c r="T211" s="316"/>
      <c r="U211" s="316"/>
      <c r="V211" s="316"/>
      <c r="W211" s="316"/>
      <c r="X211" s="316"/>
      <c r="Y211" s="316"/>
      <c r="Z211" s="316"/>
      <c r="AA211" s="316"/>
      <c r="AB211" s="316"/>
      <c r="AC211" s="316"/>
      <c r="AD211" s="316"/>
      <c r="AE211" s="316"/>
      <c r="AF211" s="316"/>
      <c r="AG211" s="316"/>
      <c r="AH211" s="316"/>
      <c r="AI211" s="316"/>
      <c r="AJ211" s="316"/>
      <c r="AK211" s="316"/>
      <c r="AL211" s="316"/>
      <c r="AM211" s="316"/>
      <c r="AN211" s="9"/>
      <c r="AO211" s="9"/>
      <c r="AP211" s="9"/>
      <c r="AQ211" s="9"/>
      <c r="AR211" s="9"/>
      <c r="AS211" s="9"/>
    </row>
    <row r="212" spans="1:45" s="3" customFormat="1" ht="18" customHeight="1" x14ac:dyDescent="0.3">
      <c r="C212" s="48"/>
      <c r="D212" s="302" t="s">
        <v>6</v>
      </c>
      <c r="E212" s="195" t="s">
        <v>83</v>
      </c>
      <c r="F212" s="48"/>
      <c r="G212" s="48"/>
      <c r="H212" s="48"/>
      <c r="I212" s="48"/>
      <c r="J212" s="48"/>
      <c r="K212" s="48"/>
      <c r="L212" s="55"/>
      <c r="M212" s="55"/>
      <c r="N212" s="55"/>
      <c r="O212" s="48"/>
      <c r="P212" s="48"/>
      <c r="Q212" s="48"/>
      <c r="R212" s="48"/>
      <c r="S212" s="48"/>
      <c r="T212" s="48"/>
      <c r="U212" s="52"/>
      <c r="V212" s="52"/>
      <c r="W212" s="52"/>
      <c r="X212" s="52"/>
      <c r="Y212" s="52"/>
      <c r="Z212" s="52"/>
      <c r="AA212" s="52"/>
      <c r="AB212" s="52"/>
      <c r="AC212" s="52"/>
      <c r="AD212" s="52"/>
      <c r="AE212" s="52"/>
      <c r="AF212" s="52"/>
      <c r="AG212" s="48"/>
      <c r="AH212" s="52"/>
      <c r="AI212" s="56"/>
      <c r="AJ212" s="196" t="s">
        <v>0</v>
      </c>
      <c r="AK212" s="55"/>
      <c r="AL212" s="56"/>
      <c r="AM212" s="196" t="s">
        <v>1</v>
      </c>
      <c r="AN212" s="9"/>
      <c r="AO212" s="9"/>
      <c r="AP212" s="9"/>
      <c r="AQ212" s="9"/>
      <c r="AR212" s="9"/>
      <c r="AS212" s="9"/>
    </row>
    <row r="213" spans="1:45" s="3" customFormat="1" ht="6" customHeight="1" x14ac:dyDescent="0.3">
      <c r="C213" s="48"/>
      <c r="D213" s="302" t="s">
        <v>6</v>
      </c>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55"/>
      <c r="AL213" s="175"/>
      <c r="AM213" s="175"/>
      <c r="AN213" s="9"/>
      <c r="AO213" s="9"/>
      <c r="AP213" s="9"/>
      <c r="AQ213" s="9"/>
      <c r="AR213" s="9"/>
      <c r="AS213" s="9"/>
    </row>
    <row r="214" spans="1:45" s="3" customFormat="1" ht="18" customHeight="1" x14ac:dyDescent="0.3">
      <c r="C214" s="48"/>
      <c r="D214" s="302" t="s">
        <v>6</v>
      </c>
      <c r="E214" s="195" t="s">
        <v>84</v>
      </c>
      <c r="F214" s="48"/>
      <c r="G214" s="48"/>
      <c r="H214" s="48"/>
      <c r="I214" s="48"/>
      <c r="J214" s="48"/>
      <c r="K214" s="48"/>
      <c r="L214" s="55"/>
      <c r="M214" s="55"/>
      <c r="N214" s="55"/>
      <c r="O214" s="48"/>
      <c r="P214" s="48"/>
      <c r="Q214" s="48"/>
      <c r="R214" s="48"/>
      <c r="S214" s="48"/>
      <c r="T214" s="48"/>
      <c r="U214" s="52"/>
      <c r="V214" s="52"/>
      <c r="W214" s="52"/>
      <c r="X214" s="52"/>
      <c r="Y214" s="52"/>
      <c r="Z214" s="52"/>
      <c r="AA214" s="52"/>
      <c r="AB214" s="52"/>
      <c r="AC214" s="52"/>
      <c r="AD214" s="52"/>
      <c r="AE214" s="52"/>
      <c r="AF214" s="52"/>
      <c r="AG214" s="48"/>
      <c r="AH214" s="52"/>
      <c r="AI214" s="56"/>
      <c r="AJ214" s="196" t="s">
        <v>0</v>
      </c>
      <c r="AK214" s="55"/>
      <c r="AL214" s="56"/>
      <c r="AM214" s="196" t="s">
        <v>1</v>
      </c>
      <c r="AN214" s="9"/>
      <c r="AO214" s="9"/>
      <c r="AP214" s="9"/>
      <c r="AQ214" s="9"/>
      <c r="AR214" s="9"/>
      <c r="AS214" s="9"/>
    </row>
    <row r="215" spans="1:45" s="3" customFormat="1" ht="6" customHeight="1" x14ac:dyDescent="0.3">
      <c r="C215" s="48"/>
      <c r="D215" s="302" t="s">
        <v>6</v>
      </c>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55"/>
      <c r="AL215" s="175"/>
      <c r="AM215" s="175"/>
      <c r="AN215" s="9"/>
      <c r="AO215" s="9"/>
      <c r="AP215" s="9"/>
      <c r="AQ215" s="9"/>
      <c r="AR215" s="9"/>
      <c r="AS215" s="9"/>
    </row>
    <row r="216" spans="1:45" s="3" customFormat="1" ht="18" customHeight="1" x14ac:dyDescent="0.3">
      <c r="C216" s="48"/>
      <c r="D216" s="302" t="s">
        <v>6</v>
      </c>
      <c r="E216" s="195" t="s">
        <v>85</v>
      </c>
      <c r="F216" s="48"/>
      <c r="G216" s="48"/>
      <c r="H216" s="48"/>
      <c r="I216" s="48"/>
      <c r="J216" s="48"/>
      <c r="K216" s="48"/>
      <c r="L216" s="55"/>
      <c r="M216" s="55"/>
      <c r="N216" s="55"/>
      <c r="O216" s="48"/>
      <c r="P216" s="48"/>
      <c r="Q216" s="48"/>
      <c r="R216" s="48"/>
      <c r="S216" s="48"/>
      <c r="T216" s="48"/>
      <c r="U216" s="52"/>
      <c r="V216" s="52"/>
      <c r="W216" s="52"/>
      <c r="X216" s="52"/>
      <c r="Y216" s="52"/>
      <c r="Z216" s="52"/>
      <c r="AA216" s="52"/>
      <c r="AB216" s="52"/>
      <c r="AC216" s="52"/>
      <c r="AD216" s="52"/>
      <c r="AE216" s="52"/>
      <c r="AF216" s="52"/>
      <c r="AG216" s="48"/>
      <c r="AH216" s="52"/>
      <c r="AI216" s="56"/>
      <c r="AJ216" s="196" t="s">
        <v>0</v>
      </c>
      <c r="AK216" s="55"/>
      <c r="AL216" s="56"/>
      <c r="AM216" s="196" t="s">
        <v>1</v>
      </c>
      <c r="AN216" s="9"/>
      <c r="AO216" s="9"/>
      <c r="AP216" s="9"/>
      <c r="AQ216" s="9"/>
      <c r="AR216" s="9"/>
      <c r="AS216" s="9"/>
    </row>
    <row r="217" spans="1:45" s="3" customFormat="1" ht="6" customHeight="1" x14ac:dyDescent="0.3">
      <c r="C217" s="48"/>
      <c r="D217" s="302" t="s">
        <v>6</v>
      </c>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55"/>
      <c r="AL217" s="175"/>
      <c r="AM217" s="175"/>
      <c r="AN217" s="9"/>
      <c r="AO217" s="9"/>
      <c r="AP217" s="9"/>
      <c r="AQ217" s="9"/>
      <c r="AR217" s="9"/>
      <c r="AS217" s="9"/>
    </row>
    <row r="218" spans="1:45" s="3" customFormat="1" ht="16.5" x14ac:dyDescent="0.3">
      <c r="C218" s="48"/>
      <c r="D218" s="302" t="s">
        <v>6</v>
      </c>
      <c r="E218" s="61" t="s">
        <v>86</v>
      </c>
      <c r="F218" s="271"/>
      <c r="G218" s="271"/>
      <c r="H218" s="271"/>
      <c r="I218" s="271"/>
      <c r="J218" s="271"/>
      <c r="K218" s="271"/>
      <c r="L218" s="271"/>
      <c r="M218" s="271"/>
      <c r="N218" s="271"/>
      <c r="O218" s="271"/>
      <c r="P218" s="271"/>
      <c r="Q218" s="271"/>
      <c r="R218" s="271"/>
      <c r="S218" s="271"/>
      <c r="T218" s="271"/>
      <c r="U218" s="271"/>
      <c r="V218" s="271"/>
      <c r="W218" s="271"/>
      <c r="X218" s="271"/>
      <c r="Y218" s="271"/>
      <c r="Z218" s="271"/>
      <c r="AA218" s="271"/>
      <c r="AB218" s="271"/>
      <c r="AC218" s="271"/>
      <c r="AD218" s="271"/>
      <c r="AE218" s="271"/>
      <c r="AF218" s="271"/>
      <c r="AG218" s="48"/>
      <c r="AH218" s="52"/>
      <c r="AI218" s="56"/>
      <c r="AJ218" s="196" t="s">
        <v>0</v>
      </c>
      <c r="AK218" s="55"/>
      <c r="AL218" s="56"/>
      <c r="AM218" s="196" t="s">
        <v>1</v>
      </c>
      <c r="AN218" s="9"/>
      <c r="AO218" s="9"/>
      <c r="AP218" s="9"/>
      <c r="AQ218" s="9"/>
      <c r="AR218" s="9"/>
      <c r="AS218" s="9"/>
    </row>
    <row r="219" spans="1:45" s="1" customFormat="1" ht="16.5" x14ac:dyDescent="0.25">
      <c r="B219" s="27"/>
      <c r="C219" s="27"/>
      <c r="D219" s="27"/>
      <c r="E219" s="324" t="s">
        <v>110</v>
      </c>
      <c r="F219" s="324"/>
      <c r="G219" s="324"/>
      <c r="H219" s="324"/>
      <c r="I219" s="324"/>
      <c r="J219" s="324"/>
      <c r="K219" s="324"/>
      <c r="L219" s="324"/>
      <c r="M219" s="324"/>
      <c r="N219" s="324"/>
      <c r="O219" s="324"/>
      <c r="P219" s="324"/>
      <c r="Q219" s="324"/>
      <c r="R219" s="324"/>
      <c r="S219" s="324"/>
      <c r="T219" s="324"/>
      <c r="U219" s="324"/>
      <c r="V219" s="324"/>
      <c r="W219" s="324"/>
      <c r="X219" s="324"/>
      <c r="Y219" s="324"/>
      <c r="Z219" s="324"/>
      <c r="AA219" s="324"/>
      <c r="AB219" s="324"/>
      <c r="AC219" s="324"/>
      <c r="AD219" s="324"/>
      <c r="AE219" s="324"/>
      <c r="AF219" s="271"/>
    </row>
    <row r="220" spans="1:45" s="1" customFormat="1" ht="16.5" x14ac:dyDescent="0.25">
      <c r="B220" s="27"/>
      <c r="C220" s="27"/>
      <c r="D220" s="27"/>
      <c r="E220" s="324"/>
      <c r="F220" s="324"/>
      <c r="G220" s="324"/>
      <c r="H220" s="324"/>
      <c r="I220" s="324"/>
      <c r="J220" s="324"/>
      <c r="K220" s="324"/>
      <c r="L220" s="324"/>
      <c r="M220" s="324"/>
      <c r="N220" s="324"/>
      <c r="O220" s="324"/>
      <c r="P220" s="324"/>
      <c r="Q220" s="324"/>
      <c r="R220" s="324"/>
      <c r="S220" s="324"/>
      <c r="T220" s="324"/>
      <c r="U220" s="324"/>
      <c r="V220" s="324"/>
      <c r="W220" s="324"/>
      <c r="X220" s="324"/>
      <c r="Y220" s="324"/>
      <c r="Z220" s="324"/>
      <c r="AA220" s="324"/>
      <c r="AB220" s="324"/>
      <c r="AC220" s="324"/>
      <c r="AD220" s="324"/>
      <c r="AE220" s="324"/>
      <c r="AF220" s="271"/>
    </row>
    <row r="221" spans="1:45" s="1" customFormat="1" x14ac:dyDescent="0.25">
      <c r="B221" s="27"/>
      <c r="C221" s="27"/>
      <c r="D221" s="27"/>
    </row>
    <row r="222" spans="1:45" s="18" customFormat="1" ht="12"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row>
    <row r="223" spans="1:45" s="18" customFormat="1" ht="12" x14ac:dyDescent="0.2">
      <c r="A223" s="10"/>
      <c r="B223" s="10"/>
      <c r="C223" s="279"/>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80"/>
      <c r="AD223" s="280"/>
      <c r="AE223" s="280"/>
      <c r="AF223" s="280"/>
      <c r="AG223" s="280"/>
      <c r="AH223" s="280"/>
      <c r="AI223" s="280"/>
      <c r="AJ223" s="280"/>
      <c r="AK223" s="280"/>
      <c r="AL223" s="281"/>
      <c r="AM223" s="10"/>
      <c r="AN223" s="10"/>
      <c r="AO223" s="10"/>
    </row>
    <row r="224" spans="1:45" s="228" customFormat="1" ht="16.5" customHeight="1" x14ac:dyDescent="0.3">
      <c r="A224" s="61"/>
      <c r="B224" s="61"/>
      <c r="C224" s="282"/>
      <c r="D224" s="352" t="s">
        <v>38</v>
      </c>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283"/>
      <c r="AM224" s="61"/>
      <c r="AN224" s="61"/>
      <c r="AO224" s="61"/>
    </row>
    <row r="225" spans="1:41" s="228" customFormat="1" ht="16.5" x14ac:dyDescent="0.3">
      <c r="A225" s="61"/>
      <c r="B225" s="61"/>
      <c r="C225" s="282"/>
      <c r="D225" s="352"/>
      <c r="E225" s="352"/>
      <c r="F225" s="352"/>
      <c r="G225" s="352"/>
      <c r="H225" s="352"/>
      <c r="I225" s="352"/>
      <c r="J225" s="352"/>
      <c r="K225" s="352"/>
      <c r="L225" s="352"/>
      <c r="M225" s="352"/>
      <c r="N225" s="352"/>
      <c r="O225" s="352"/>
      <c r="P225" s="352"/>
      <c r="Q225" s="352"/>
      <c r="R225" s="352"/>
      <c r="S225" s="352"/>
      <c r="T225" s="352"/>
      <c r="U225" s="352"/>
      <c r="V225" s="352"/>
      <c r="W225" s="352"/>
      <c r="X225" s="352"/>
      <c r="Y225" s="352"/>
      <c r="Z225" s="352"/>
      <c r="AA225" s="352"/>
      <c r="AB225" s="352"/>
      <c r="AC225" s="352"/>
      <c r="AD225" s="352"/>
      <c r="AE225" s="352"/>
      <c r="AF225" s="352"/>
      <c r="AG225" s="352"/>
      <c r="AH225" s="352"/>
      <c r="AI225" s="352"/>
      <c r="AJ225" s="352"/>
      <c r="AK225" s="352"/>
      <c r="AL225" s="283"/>
      <c r="AM225" s="61"/>
      <c r="AN225" s="61"/>
      <c r="AO225" s="61"/>
    </row>
    <row r="226" spans="1:41" s="228" customFormat="1" ht="16.5" x14ac:dyDescent="0.3">
      <c r="A226" s="61"/>
      <c r="B226" s="61"/>
      <c r="C226" s="282"/>
      <c r="D226" s="352"/>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283"/>
      <c r="AM226" s="61"/>
      <c r="AN226" s="61"/>
      <c r="AO226" s="61"/>
    </row>
    <row r="227" spans="1:41" s="18" customFormat="1" ht="16.5" x14ac:dyDescent="0.2">
      <c r="A227" s="10"/>
      <c r="B227" s="10"/>
      <c r="C227" s="284"/>
      <c r="D227" s="285"/>
      <c r="E227" s="286" t="s">
        <v>6</v>
      </c>
      <c r="F227" s="351" t="s">
        <v>36</v>
      </c>
      <c r="G227" s="351"/>
      <c r="H227" s="351"/>
      <c r="I227" s="351"/>
      <c r="J227" s="351"/>
      <c r="K227" s="351"/>
      <c r="L227" s="351"/>
      <c r="M227" s="351"/>
      <c r="N227" s="351"/>
      <c r="O227" s="287"/>
      <c r="P227" s="287"/>
      <c r="Q227" s="287"/>
      <c r="R227" s="287"/>
      <c r="S227" s="287"/>
      <c r="T227" s="287"/>
      <c r="U227" s="287"/>
      <c r="V227" s="287"/>
      <c r="W227" s="287"/>
      <c r="X227" s="287"/>
      <c r="Y227" s="287"/>
      <c r="Z227" s="287"/>
      <c r="AA227" s="287"/>
      <c r="AB227" s="287"/>
      <c r="AC227" s="287"/>
      <c r="AD227" s="287"/>
      <c r="AE227" s="287"/>
      <c r="AF227" s="287"/>
      <c r="AG227" s="287"/>
      <c r="AH227" s="287"/>
      <c r="AI227" s="287"/>
      <c r="AJ227" s="285"/>
      <c r="AK227" s="285"/>
      <c r="AL227" s="283"/>
      <c r="AM227" s="10"/>
      <c r="AN227" s="10"/>
      <c r="AO227" s="10"/>
    </row>
    <row r="228" spans="1:41" s="18" customFormat="1" ht="16.5" x14ac:dyDescent="0.2">
      <c r="A228" s="10"/>
      <c r="B228" s="10"/>
      <c r="C228" s="284"/>
      <c r="D228" s="285"/>
      <c r="E228" s="286" t="s">
        <v>6</v>
      </c>
      <c r="F228" s="355" t="s">
        <v>10</v>
      </c>
      <c r="G228" s="355"/>
      <c r="H228" s="355"/>
      <c r="I228" s="355"/>
      <c r="J228" s="355"/>
      <c r="K228" s="355"/>
      <c r="L228" s="355"/>
      <c r="M228" s="355"/>
      <c r="N228" s="355"/>
      <c r="O228" s="355"/>
      <c r="P228" s="355"/>
      <c r="Q228" s="287"/>
      <c r="R228" s="287"/>
      <c r="S228" s="287"/>
      <c r="T228" s="287"/>
      <c r="U228" s="287"/>
      <c r="V228" s="287"/>
      <c r="W228" s="287"/>
      <c r="X228" s="287"/>
      <c r="Y228" s="287"/>
      <c r="Z228" s="287"/>
      <c r="AA228" s="287"/>
      <c r="AB228" s="287"/>
      <c r="AC228" s="287"/>
      <c r="AD228" s="287"/>
      <c r="AE228" s="287"/>
      <c r="AF228" s="287"/>
      <c r="AG228" s="287"/>
      <c r="AH228" s="287"/>
      <c r="AI228" s="287"/>
      <c r="AJ228" s="285"/>
      <c r="AK228" s="285"/>
      <c r="AL228" s="283"/>
      <c r="AM228" s="10"/>
      <c r="AN228" s="10"/>
      <c r="AO228" s="10"/>
    </row>
    <row r="229" spans="1:41" s="18" customFormat="1" ht="16.5" x14ac:dyDescent="0.2">
      <c r="A229" s="10"/>
      <c r="B229" s="10"/>
      <c r="C229" s="284"/>
      <c r="D229" s="285"/>
      <c r="E229" s="286" t="s">
        <v>6</v>
      </c>
      <c r="F229" s="351" t="s">
        <v>37</v>
      </c>
      <c r="G229" s="351"/>
      <c r="H229" s="351"/>
      <c r="I229" s="351"/>
      <c r="J229" s="351"/>
      <c r="K229" s="351"/>
      <c r="L229" s="287"/>
      <c r="M229" s="287"/>
      <c r="N229" s="287"/>
      <c r="O229" s="287"/>
      <c r="P229" s="287"/>
      <c r="Q229" s="287"/>
      <c r="R229" s="287"/>
      <c r="S229" s="287"/>
      <c r="T229" s="287"/>
      <c r="U229" s="287"/>
      <c r="V229" s="287"/>
      <c r="W229" s="287"/>
      <c r="X229" s="287"/>
      <c r="Y229" s="287"/>
      <c r="Z229" s="287"/>
      <c r="AA229" s="287"/>
      <c r="AB229" s="287"/>
      <c r="AC229" s="287"/>
      <c r="AD229" s="287"/>
      <c r="AE229" s="287"/>
      <c r="AF229" s="287"/>
      <c r="AG229" s="287"/>
      <c r="AH229" s="287"/>
      <c r="AI229" s="287"/>
      <c r="AJ229" s="285"/>
      <c r="AK229" s="285"/>
      <c r="AL229" s="283"/>
      <c r="AM229" s="10"/>
      <c r="AN229" s="10"/>
      <c r="AO229" s="10"/>
    </row>
    <row r="230" spans="1:41" s="18" customFormat="1" ht="12" x14ac:dyDescent="0.2">
      <c r="A230" s="10"/>
      <c r="B230" s="10"/>
      <c r="C230" s="284"/>
      <c r="D230" s="288"/>
      <c r="E230" s="288"/>
      <c r="F230" s="288"/>
      <c r="G230" s="288"/>
      <c r="H230" s="288"/>
      <c r="I230" s="288"/>
      <c r="J230" s="288"/>
      <c r="K230" s="288"/>
      <c r="L230" s="288"/>
      <c r="M230" s="288"/>
      <c r="N230" s="288"/>
      <c r="O230" s="288"/>
      <c r="P230" s="288"/>
      <c r="Q230" s="288"/>
      <c r="R230" s="288"/>
      <c r="S230" s="288"/>
      <c r="T230" s="288"/>
      <c r="U230" s="288"/>
      <c r="V230" s="288"/>
      <c r="W230" s="288"/>
      <c r="X230" s="288"/>
      <c r="Y230" s="288"/>
      <c r="Z230" s="288"/>
      <c r="AA230" s="288"/>
      <c r="AB230" s="288"/>
      <c r="AC230" s="288"/>
      <c r="AD230" s="288"/>
      <c r="AE230" s="288"/>
      <c r="AF230" s="288"/>
      <c r="AG230" s="288"/>
      <c r="AH230" s="288"/>
      <c r="AI230" s="288"/>
      <c r="AJ230" s="288"/>
      <c r="AK230" s="288"/>
      <c r="AL230" s="289"/>
      <c r="AM230" s="10"/>
      <c r="AN230" s="10"/>
      <c r="AO230" s="10"/>
    </row>
    <row r="231" spans="1:41" s="1" customFormat="1" ht="16.5" x14ac:dyDescent="0.3">
      <c r="B231" s="27"/>
      <c r="C231" s="290"/>
      <c r="D231" s="291" t="s">
        <v>52</v>
      </c>
      <c r="E231" s="292"/>
      <c r="F231" s="293"/>
      <c r="G231" s="293"/>
      <c r="H231" s="293"/>
      <c r="I231" s="293"/>
      <c r="J231" s="293"/>
      <c r="K231" s="293"/>
      <c r="L231" s="293"/>
      <c r="M231" s="293"/>
      <c r="N231" s="293"/>
      <c r="O231" s="293"/>
      <c r="P231" s="293"/>
      <c r="Q231" s="293"/>
      <c r="R231" s="293"/>
      <c r="S231" s="293"/>
      <c r="T231" s="293"/>
      <c r="U231" s="293"/>
      <c r="V231" s="293"/>
      <c r="W231" s="293"/>
      <c r="X231" s="293"/>
      <c r="Y231" s="293"/>
      <c r="Z231" s="293"/>
      <c r="AA231" s="293"/>
      <c r="AB231" s="293"/>
      <c r="AC231" s="293"/>
      <c r="AD231" s="293"/>
      <c r="AE231" s="293"/>
      <c r="AF231" s="293"/>
      <c r="AG231" s="293"/>
      <c r="AH231" s="293"/>
      <c r="AI231" s="293"/>
      <c r="AJ231" s="293"/>
      <c r="AK231" s="293"/>
      <c r="AL231" s="294"/>
    </row>
    <row r="232" spans="1:41" s="1" customFormat="1" ht="16.5" x14ac:dyDescent="0.3">
      <c r="B232" s="27"/>
      <c r="C232" s="295"/>
      <c r="D232" s="296"/>
      <c r="E232" s="297"/>
      <c r="F232" s="297"/>
      <c r="G232" s="297"/>
      <c r="H232" s="297"/>
      <c r="I232" s="297"/>
      <c r="J232" s="297"/>
      <c r="K232" s="297"/>
      <c r="L232" s="297"/>
      <c r="M232" s="297"/>
      <c r="N232" s="297"/>
      <c r="O232" s="297"/>
      <c r="P232" s="297"/>
      <c r="Q232" s="297"/>
      <c r="R232" s="297"/>
      <c r="S232" s="297"/>
      <c r="T232" s="297"/>
      <c r="U232" s="297"/>
      <c r="V232" s="297"/>
      <c r="W232" s="297"/>
      <c r="X232" s="297"/>
      <c r="Y232" s="297"/>
      <c r="Z232" s="297"/>
      <c r="AA232" s="297"/>
      <c r="AB232" s="297"/>
      <c r="AC232" s="297"/>
      <c r="AD232" s="297"/>
      <c r="AE232" s="297"/>
      <c r="AF232" s="297"/>
      <c r="AG232" s="297"/>
      <c r="AH232" s="297"/>
      <c r="AI232" s="297"/>
      <c r="AJ232" s="297"/>
      <c r="AK232" s="297"/>
      <c r="AL232" s="298"/>
    </row>
    <row r="233" spans="1:41" s="1" customFormat="1" ht="16.5" x14ac:dyDescent="0.3">
      <c r="B233" s="27"/>
      <c r="C233" s="27"/>
      <c r="D233" s="61"/>
    </row>
    <row r="234" spans="1:41" s="1" customFormat="1" ht="16.5" x14ac:dyDescent="0.3">
      <c r="B234" s="27"/>
      <c r="C234" s="27"/>
      <c r="D234" s="61"/>
    </row>
    <row r="235" spans="1:41" s="228" customFormat="1" ht="16.5" x14ac:dyDescent="0.3">
      <c r="A235" s="61"/>
      <c r="B235" s="61"/>
      <c r="C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row>
    <row r="236" spans="1:41" s="18" customFormat="1" ht="12"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row>
    <row r="237" spans="1:41" s="18" customFormat="1" ht="12"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row>
    <row r="238" spans="1:41" s="199" customFormat="1" ht="15" customHeight="1" x14ac:dyDescent="0.25">
      <c r="B238" s="198"/>
      <c r="C238" s="353" t="s">
        <v>23</v>
      </c>
      <c r="D238" s="353"/>
      <c r="E238" s="353"/>
      <c r="F238" s="353"/>
      <c r="G238" s="353"/>
      <c r="H238" s="353"/>
      <c r="I238" s="353"/>
      <c r="J238" s="353"/>
      <c r="K238" s="353"/>
      <c r="L238" s="353"/>
      <c r="M238" s="353"/>
      <c r="N238" s="353"/>
      <c r="O238" s="353"/>
      <c r="P238" s="353"/>
      <c r="Q238" s="353"/>
      <c r="R238" s="353"/>
      <c r="S238" s="353"/>
      <c r="T238" s="353"/>
      <c r="U238" s="353"/>
      <c r="V238" s="353"/>
      <c r="W238" s="353"/>
      <c r="X238" s="353"/>
      <c r="Y238" s="353"/>
      <c r="Z238" s="353"/>
      <c r="AA238" s="353"/>
      <c r="AB238" s="353"/>
      <c r="AC238" s="353"/>
      <c r="AD238" s="353"/>
      <c r="AE238" s="353"/>
      <c r="AF238" s="353"/>
      <c r="AG238" s="353"/>
      <c r="AH238" s="353"/>
      <c r="AI238" s="353"/>
      <c r="AJ238" s="353"/>
      <c r="AK238" s="353"/>
      <c r="AL238" s="353"/>
      <c r="AM238" s="198"/>
      <c r="AN238" s="198"/>
      <c r="AO238" s="198"/>
    </row>
    <row r="239" spans="1:41" s="199" customFormat="1" x14ac:dyDescent="0.25">
      <c r="B239" s="198"/>
      <c r="C239" s="353"/>
      <c r="D239" s="353"/>
      <c r="E239" s="353"/>
      <c r="F239" s="353"/>
      <c r="G239" s="353"/>
      <c r="H239" s="353"/>
      <c r="I239" s="353"/>
      <c r="J239" s="353"/>
      <c r="K239" s="353"/>
      <c r="L239" s="353"/>
      <c r="M239" s="353"/>
      <c r="N239" s="353"/>
      <c r="O239" s="353"/>
      <c r="P239" s="353"/>
      <c r="Q239" s="353"/>
      <c r="R239" s="353"/>
      <c r="S239" s="353"/>
      <c r="T239" s="353"/>
      <c r="U239" s="353"/>
      <c r="V239" s="353"/>
      <c r="W239" s="353"/>
      <c r="X239" s="353"/>
      <c r="Y239" s="353"/>
      <c r="Z239" s="353"/>
      <c r="AA239" s="353"/>
      <c r="AB239" s="353"/>
      <c r="AC239" s="353"/>
      <c r="AD239" s="353"/>
      <c r="AE239" s="353"/>
      <c r="AF239" s="353"/>
      <c r="AG239" s="353"/>
      <c r="AH239" s="353"/>
      <c r="AI239" s="353"/>
      <c r="AJ239" s="353"/>
      <c r="AK239" s="353"/>
      <c r="AL239" s="353"/>
      <c r="AM239" s="198"/>
      <c r="AN239" s="198"/>
      <c r="AO239" s="198"/>
    </row>
    <row r="240" spans="1:41" s="199" customFormat="1" x14ac:dyDescent="0.25">
      <c r="B240" s="198"/>
      <c r="C240" s="353"/>
      <c r="D240" s="353"/>
      <c r="E240" s="353"/>
      <c r="F240" s="353"/>
      <c r="G240" s="353"/>
      <c r="H240" s="353"/>
      <c r="I240" s="353"/>
      <c r="J240" s="353"/>
      <c r="K240" s="353"/>
      <c r="L240" s="353"/>
      <c r="M240" s="353"/>
      <c r="N240" s="353"/>
      <c r="O240" s="353"/>
      <c r="P240" s="353"/>
      <c r="Q240" s="353"/>
      <c r="R240" s="353"/>
      <c r="S240" s="353"/>
      <c r="T240" s="353"/>
      <c r="U240" s="353"/>
      <c r="V240" s="353"/>
      <c r="W240" s="353"/>
      <c r="X240" s="353"/>
      <c r="Y240" s="353"/>
      <c r="Z240" s="353"/>
      <c r="AA240" s="353"/>
      <c r="AB240" s="353"/>
      <c r="AC240" s="353"/>
      <c r="AD240" s="353"/>
      <c r="AE240" s="353"/>
      <c r="AF240" s="353"/>
      <c r="AG240" s="353"/>
      <c r="AH240" s="353"/>
      <c r="AI240" s="353"/>
      <c r="AJ240" s="353"/>
      <c r="AK240" s="353"/>
      <c r="AL240" s="353"/>
      <c r="AM240" s="198"/>
      <c r="AN240" s="198"/>
      <c r="AO240" s="198"/>
    </row>
    <row r="241" spans="1:41" s="199" customFormat="1" x14ac:dyDescent="0.25">
      <c r="B241" s="198"/>
      <c r="C241" s="353"/>
      <c r="D241" s="353"/>
      <c r="E241" s="353"/>
      <c r="F241" s="353"/>
      <c r="G241" s="353"/>
      <c r="H241" s="353"/>
      <c r="I241" s="353"/>
      <c r="J241" s="353"/>
      <c r="K241" s="353"/>
      <c r="L241" s="353"/>
      <c r="M241" s="353"/>
      <c r="N241" s="353"/>
      <c r="O241" s="353"/>
      <c r="P241" s="353"/>
      <c r="Q241" s="353"/>
      <c r="R241" s="353"/>
      <c r="S241" s="353"/>
      <c r="T241" s="353"/>
      <c r="U241" s="353"/>
      <c r="V241" s="353"/>
      <c r="W241" s="353"/>
      <c r="X241" s="353"/>
      <c r="Y241" s="353"/>
      <c r="Z241" s="353"/>
      <c r="AA241" s="353"/>
      <c r="AB241" s="353"/>
      <c r="AC241" s="353"/>
      <c r="AD241" s="353"/>
      <c r="AE241" s="353"/>
      <c r="AF241" s="353"/>
      <c r="AG241" s="353"/>
      <c r="AH241" s="353"/>
      <c r="AI241" s="353"/>
      <c r="AJ241" s="353"/>
      <c r="AK241" s="353"/>
      <c r="AL241" s="353"/>
      <c r="AM241" s="198"/>
      <c r="AN241" s="198"/>
      <c r="AO241" s="198"/>
    </row>
    <row r="242" spans="1:41" s="199" customFormat="1" x14ac:dyDescent="0.25">
      <c r="B242" s="198"/>
      <c r="C242" s="353"/>
      <c r="D242" s="353"/>
      <c r="E242" s="353"/>
      <c r="F242" s="353"/>
      <c r="G242" s="353"/>
      <c r="H242" s="353"/>
      <c r="I242" s="353"/>
      <c r="J242" s="353"/>
      <c r="K242" s="353"/>
      <c r="L242" s="353"/>
      <c r="M242" s="353"/>
      <c r="N242" s="353"/>
      <c r="O242" s="353"/>
      <c r="P242" s="353"/>
      <c r="Q242" s="353"/>
      <c r="R242" s="353"/>
      <c r="S242" s="353"/>
      <c r="T242" s="353"/>
      <c r="U242" s="353"/>
      <c r="V242" s="353"/>
      <c r="W242" s="353"/>
      <c r="X242" s="353"/>
      <c r="Y242" s="353"/>
      <c r="Z242" s="353"/>
      <c r="AA242" s="353"/>
      <c r="AB242" s="353"/>
      <c r="AC242" s="353"/>
      <c r="AD242" s="353"/>
      <c r="AE242" s="353"/>
      <c r="AF242" s="353"/>
      <c r="AG242" s="353"/>
      <c r="AH242" s="353"/>
      <c r="AI242" s="353"/>
      <c r="AJ242" s="353"/>
      <c r="AK242" s="353"/>
      <c r="AL242" s="353"/>
      <c r="AM242" s="198"/>
      <c r="AN242" s="198"/>
      <c r="AO242" s="198"/>
    </row>
    <row r="243" spans="1:41" s="199" customFormat="1" x14ac:dyDescent="0.25">
      <c r="B243" s="198"/>
      <c r="C243" s="353"/>
      <c r="D243" s="353"/>
      <c r="E243" s="353"/>
      <c r="F243" s="353"/>
      <c r="G243" s="353"/>
      <c r="H243" s="353"/>
      <c r="I243" s="353"/>
      <c r="J243" s="353"/>
      <c r="K243" s="353"/>
      <c r="L243" s="353"/>
      <c r="M243" s="353"/>
      <c r="N243" s="353"/>
      <c r="O243" s="353"/>
      <c r="P243" s="353"/>
      <c r="Q243" s="353"/>
      <c r="R243" s="353"/>
      <c r="S243" s="353"/>
      <c r="T243" s="353"/>
      <c r="U243" s="353"/>
      <c r="V243" s="353"/>
      <c r="W243" s="353"/>
      <c r="X243" s="353"/>
      <c r="Y243" s="353"/>
      <c r="Z243" s="353"/>
      <c r="AA243" s="353"/>
      <c r="AB243" s="353"/>
      <c r="AC243" s="353"/>
      <c r="AD243" s="353"/>
      <c r="AE243" s="353"/>
      <c r="AF243" s="353"/>
      <c r="AG243" s="353"/>
      <c r="AH243" s="353"/>
      <c r="AI243" s="353"/>
      <c r="AJ243" s="353"/>
      <c r="AK243" s="353"/>
      <c r="AL243" s="353"/>
      <c r="AM243" s="198"/>
      <c r="AN243" s="198"/>
      <c r="AO243" s="198"/>
    </row>
    <row r="244" spans="1:41" s="200" customFormat="1" x14ac:dyDescent="0.25">
      <c r="B244" s="198"/>
      <c r="C244" s="353"/>
      <c r="D244" s="353"/>
      <c r="E244" s="353"/>
      <c r="F244" s="353"/>
      <c r="G244" s="353"/>
      <c r="H244" s="353"/>
      <c r="I244" s="353"/>
      <c r="J244" s="353"/>
      <c r="K244" s="353"/>
      <c r="L244" s="353"/>
      <c r="M244" s="353"/>
      <c r="N244" s="353"/>
      <c r="O244" s="353"/>
      <c r="P244" s="353"/>
      <c r="Q244" s="353"/>
      <c r="R244" s="353"/>
      <c r="S244" s="353"/>
      <c r="T244" s="353"/>
      <c r="U244" s="353"/>
      <c r="V244" s="353"/>
      <c r="W244" s="353"/>
      <c r="X244" s="353"/>
      <c r="Y244" s="353"/>
      <c r="Z244" s="353"/>
      <c r="AA244" s="353"/>
      <c r="AB244" s="353"/>
      <c r="AC244" s="353"/>
      <c r="AD244" s="353"/>
      <c r="AE244" s="353"/>
      <c r="AF244" s="353"/>
      <c r="AG244" s="353"/>
      <c r="AH244" s="353"/>
      <c r="AI244" s="353"/>
      <c r="AJ244" s="353"/>
      <c r="AK244" s="353"/>
      <c r="AL244" s="353"/>
      <c r="AM244" s="198"/>
    </row>
    <row r="245" spans="1:41" s="200" customFormat="1" x14ac:dyDescent="0.25">
      <c r="B245" s="198"/>
      <c r="C245" s="353"/>
      <c r="D245" s="353"/>
      <c r="E245" s="353"/>
      <c r="F245" s="353"/>
      <c r="G245" s="353"/>
      <c r="H245" s="353"/>
      <c r="I245" s="353"/>
      <c r="J245" s="353"/>
      <c r="K245" s="353"/>
      <c r="L245" s="353"/>
      <c r="M245" s="353"/>
      <c r="N245" s="353"/>
      <c r="O245" s="353"/>
      <c r="P245" s="353"/>
      <c r="Q245" s="353"/>
      <c r="R245" s="353"/>
      <c r="S245" s="353"/>
      <c r="T245" s="353"/>
      <c r="U245" s="353"/>
      <c r="V245" s="353"/>
      <c r="W245" s="353"/>
      <c r="X245" s="353"/>
      <c r="Y245" s="353"/>
      <c r="Z245" s="353"/>
      <c r="AA245" s="353"/>
      <c r="AB245" s="353"/>
      <c r="AC245" s="353"/>
      <c r="AD245" s="353"/>
      <c r="AE245" s="353"/>
      <c r="AF245" s="353"/>
      <c r="AG245" s="353"/>
      <c r="AH245" s="353"/>
      <c r="AI245" s="353"/>
      <c r="AJ245" s="353"/>
      <c r="AK245" s="353"/>
      <c r="AL245" s="353"/>
      <c r="AM245" s="198"/>
    </row>
    <row r="246" spans="1:41" s="200" customFormat="1" x14ac:dyDescent="0.25">
      <c r="H246" s="198"/>
      <c r="I246" s="198"/>
      <c r="J246" s="198"/>
      <c r="K246" s="198"/>
      <c r="L246" s="198"/>
      <c r="M246" s="198"/>
      <c r="N246" s="198"/>
      <c r="O246" s="198"/>
      <c r="P246" s="198"/>
      <c r="Q246" s="198"/>
      <c r="R246" s="198"/>
      <c r="S246" s="198"/>
      <c r="T246" s="198"/>
      <c r="U246" s="198"/>
      <c r="V246" s="198"/>
      <c r="W246" s="198"/>
      <c r="X246" s="198"/>
      <c r="Y246" s="198"/>
      <c r="Z246" s="198"/>
      <c r="AA246" s="198"/>
      <c r="AB246" s="198"/>
      <c r="AC246" s="198"/>
      <c r="AD246" s="198"/>
      <c r="AE246" s="198"/>
      <c r="AF246" s="198"/>
      <c r="AG246" s="198"/>
      <c r="AH246" s="198"/>
      <c r="AI246" s="198"/>
      <c r="AJ246" s="198"/>
      <c r="AK246" s="198"/>
      <c r="AL246" s="198"/>
      <c r="AM246" s="198"/>
    </row>
    <row r="247" spans="1:41" s="200" customFormat="1" ht="15" customHeight="1" x14ac:dyDescent="0.25">
      <c r="B247" s="198"/>
      <c r="C247" s="353" t="s">
        <v>24</v>
      </c>
      <c r="D247" s="353"/>
      <c r="E247" s="353"/>
      <c r="F247" s="353"/>
      <c r="G247" s="353"/>
      <c r="H247" s="353"/>
      <c r="I247" s="353"/>
      <c r="J247" s="353"/>
      <c r="K247" s="353"/>
      <c r="L247" s="353"/>
      <c r="M247" s="353"/>
      <c r="N247" s="353"/>
      <c r="O247" s="353"/>
      <c r="P247" s="353"/>
      <c r="Q247" s="353"/>
      <c r="R247" s="353"/>
      <c r="S247" s="353"/>
      <c r="T247" s="353"/>
      <c r="U247" s="353"/>
      <c r="V247" s="353"/>
      <c r="W247" s="353"/>
      <c r="X247" s="353"/>
      <c r="Y247" s="353"/>
      <c r="Z247" s="353"/>
      <c r="AA247" s="353"/>
      <c r="AB247" s="353"/>
      <c r="AC247" s="353"/>
      <c r="AD247" s="353"/>
      <c r="AE247" s="353"/>
      <c r="AF247" s="353"/>
      <c r="AG247" s="198"/>
    </row>
    <row r="248" spans="1:41" s="200" customFormat="1" x14ac:dyDescent="0.25">
      <c r="B248" s="198"/>
      <c r="C248" s="353"/>
      <c r="D248" s="353"/>
      <c r="E248" s="353"/>
      <c r="F248" s="353"/>
      <c r="G248" s="353"/>
      <c r="H248" s="353"/>
      <c r="I248" s="353"/>
      <c r="J248" s="353"/>
      <c r="K248" s="353"/>
      <c r="L248" s="353"/>
      <c r="M248" s="353"/>
      <c r="N248" s="353"/>
      <c r="O248" s="353"/>
      <c r="P248" s="353"/>
      <c r="Q248" s="353"/>
      <c r="R248" s="353"/>
      <c r="S248" s="353"/>
      <c r="T248" s="353"/>
      <c r="U248" s="353"/>
      <c r="V248" s="353"/>
      <c r="W248" s="353"/>
      <c r="X248" s="353"/>
      <c r="Y248" s="353"/>
      <c r="Z248" s="353"/>
      <c r="AA248" s="353"/>
      <c r="AB248" s="353"/>
      <c r="AC248" s="353"/>
      <c r="AD248" s="353"/>
      <c r="AE248" s="353"/>
      <c r="AF248" s="353"/>
      <c r="AG248" s="198"/>
    </row>
    <row r="249" spans="1:41" x14ac:dyDescent="0.25">
      <c r="A249" s="198"/>
      <c r="B249" s="198"/>
      <c r="C249" s="353"/>
      <c r="D249" s="353"/>
      <c r="E249" s="353"/>
      <c r="F249" s="353"/>
      <c r="G249" s="353"/>
      <c r="H249" s="353"/>
      <c r="I249" s="353"/>
      <c r="J249" s="353"/>
      <c r="K249" s="353"/>
      <c r="L249" s="353"/>
      <c r="M249" s="353"/>
      <c r="N249" s="353"/>
      <c r="O249" s="353"/>
      <c r="P249" s="353"/>
      <c r="Q249" s="353"/>
      <c r="R249" s="353"/>
      <c r="S249" s="353"/>
      <c r="T249" s="353"/>
      <c r="U249" s="353"/>
      <c r="V249" s="353"/>
      <c r="W249" s="353"/>
      <c r="X249" s="353"/>
      <c r="Y249" s="353"/>
      <c r="Z249" s="353"/>
      <c r="AA249" s="353"/>
      <c r="AB249" s="353"/>
      <c r="AC249" s="353"/>
      <c r="AD249" s="353"/>
      <c r="AE249" s="353"/>
      <c r="AF249" s="353"/>
      <c r="AG249" s="198"/>
    </row>
    <row r="250" spans="1:41" x14ac:dyDescent="0.25">
      <c r="A250" s="198"/>
      <c r="B250" s="198"/>
      <c r="C250" s="353"/>
      <c r="D250" s="353"/>
      <c r="E250" s="353"/>
      <c r="F250" s="353"/>
      <c r="G250" s="353"/>
      <c r="H250" s="353"/>
      <c r="I250" s="353"/>
      <c r="J250" s="353"/>
      <c r="K250" s="353"/>
      <c r="L250" s="353"/>
      <c r="M250" s="353"/>
      <c r="N250" s="353"/>
      <c r="O250" s="353"/>
      <c r="P250" s="353"/>
      <c r="Q250" s="353"/>
      <c r="R250" s="353"/>
      <c r="S250" s="353"/>
      <c r="T250" s="353"/>
      <c r="U250" s="353"/>
      <c r="V250" s="353"/>
      <c r="W250" s="353"/>
      <c r="X250" s="353"/>
      <c r="Y250" s="353"/>
      <c r="Z250" s="353"/>
      <c r="AA250" s="353"/>
      <c r="AB250" s="353"/>
      <c r="AC250" s="353"/>
      <c r="AD250" s="353"/>
      <c r="AE250" s="353"/>
      <c r="AF250" s="353"/>
      <c r="AG250" s="198"/>
    </row>
    <row r="251" spans="1:41" x14ac:dyDescent="0.25">
      <c r="C251" s="353"/>
      <c r="D251" s="353"/>
      <c r="E251" s="353"/>
      <c r="F251" s="353"/>
      <c r="G251" s="353"/>
      <c r="H251" s="353"/>
      <c r="I251" s="353"/>
      <c r="J251" s="353"/>
      <c r="K251" s="353"/>
      <c r="L251" s="353"/>
      <c r="M251" s="353"/>
      <c r="N251" s="353"/>
      <c r="O251" s="353"/>
      <c r="P251" s="353"/>
      <c r="Q251" s="353"/>
      <c r="R251" s="353"/>
      <c r="S251" s="353"/>
      <c r="T251" s="353"/>
      <c r="U251" s="353"/>
      <c r="V251" s="353"/>
      <c r="W251" s="353"/>
      <c r="X251" s="353"/>
      <c r="Y251" s="353"/>
      <c r="Z251" s="353"/>
      <c r="AA251" s="353"/>
      <c r="AB251" s="353"/>
      <c r="AC251" s="353"/>
      <c r="AD251" s="353"/>
      <c r="AE251" s="353"/>
      <c r="AF251" s="353"/>
      <c r="AG251" s="198"/>
    </row>
    <row r="252" spans="1:41" x14ac:dyDescent="0.25"/>
    <row r="253" spans="1:41" hidden="1" x14ac:dyDescent="0.25"/>
    <row r="254" spans="1:41" hidden="1" x14ac:dyDescent="0.25"/>
    <row r="255" spans="1:41" hidden="1" x14ac:dyDescent="0.25"/>
    <row r="256" spans="1:41"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sheetData>
  <sheetProtection password="CCB6" sheet="1" selectLockedCells="1"/>
  <mergeCells count="80">
    <mergeCell ref="A4:AN4"/>
    <mergeCell ref="A198:B198"/>
    <mergeCell ref="A5:AN5"/>
    <mergeCell ref="A42:AN42"/>
    <mergeCell ref="A91:AN91"/>
    <mergeCell ref="A8:AM13"/>
    <mergeCell ref="AJ31:AM31"/>
    <mergeCell ref="N140:AA142"/>
    <mergeCell ref="N144:AA146"/>
    <mergeCell ref="S128:V128"/>
    <mergeCell ref="E164:S164"/>
    <mergeCell ref="E111:AM116"/>
    <mergeCell ref="G117:T117"/>
    <mergeCell ref="G122:J122"/>
    <mergeCell ref="N122:Q122"/>
    <mergeCell ref="C247:AF251"/>
    <mergeCell ref="C25:O25"/>
    <mergeCell ref="A191:B191"/>
    <mergeCell ref="AC150:AF150"/>
    <mergeCell ref="A162:B162"/>
    <mergeCell ref="AC153:AF153"/>
    <mergeCell ref="D150:K151"/>
    <mergeCell ref="C162:AM163"/>
    <mergeCell ref="A159:AN159"/>
    <mergeCell ref="E178:AG179"/>
    <mergeCell ref="E181:AG183"/>
    <mergeCell ref="E186:AG188"/>
    <mergeCell ref="E166:AG167"/>
    <mergeCell ref="E170:AF171"/>
    <mergeCell ref="AC148:AF148"/>
    <mergeCell ref="AC134:AF134"/>
    <mergeCell ref="F229:K229"/>
    <mergeCell ref="D224:AK226"/>
    <mergeCell ref="C238:AL245"/>
    <mergeCell ref="A195:AN195"/>
    <mergeCell ref="C208:AM211"/>
    <mergeCell ref="A206:AN206"/>
    <mergeCell ref="A208:B208"/>
    <mergeCell ref="F228:P228"/>
    <mergeCell ref="F227:N227"/>
    <mergeCell ref="E219:AE220"/>
    <mergeCell ref="A6:AN6"/>
    <mergeCell ref="M125:AG125"/>
    <mergeCell ref="AH125:AM129"/>
    <mergeCell ref="C14:M14"/>
    <mergeCell ref="J31:AD31"/>
    <mergeCell ref="H29:AM29"/>
    <mergeCell ref="A22:AM24"/>
    <mergeCell ref="AE31:AI31"/>
    <mergeCell ref="A18:AM20"/>
    <mergeCell ref="C26:M26"/>
    <mergeCell ref="A95:B95"/>
    <mergeCell ref="A34:AM36"/>
    <mergeCell ref="A85:B85"/>
    <mergeCell ref="AC144:AF144"/>
    <mergeCell ref="AC140:AF140"/>
    <mergeCell ref="AC138:AF138"/>
    <mergeCell ref="AC136:AF136"/>
    <mergeCell ref="AC130:AF130"/>
    <mergeCell ref="T103:V103"/>
    <mergeCell ref="L105:N105"/>
    <mergeCell ref="T105:V105"/>
    <mergeCell ref="T107:V107"/>
    <mergeCell ref="M126:AG126"/>
    <mergeCell ref="E174:AH176"/>
    <mergeCell ref="A46:B46"/>
    <mergeCell ref="E48:AL48"/>
    <mergeCell ref="F50:AL50"/>
    <mergeCell ref="H54:AM59"/>
    <mergeCell ref="I60:AA60"/>
    <mergeCell ref="I61:R61"/>
    <mergeCell ref="G63:AM67"/>
    <mergeCell ref="I69:AM71"/>
    <mergeCell ref="I75:AM76"/>
    <mergeCell ref="G78:AM82"/>
    <mergeCell ref="D138:K140"/>
    <mergeCell ref="AC132:AF132"/>
    <mergeCell ref="A93:AM93"/>
    <mergeCell ref="E97:AM100"/>
    <mergeCell ref="L103:N103"/>
  </mergeCells>
  <hyperlinks>
    <hyperlink ref="C14:M14" r:id="rId1" display="Connecticut Nutrition Standards"/>
    <hyperlink ref="F228:P228" r:id="rId2" display="Connecticut Nutrition Standards"/>
    <hyperlink ref="F227:N227" r:id="rId3" display="Healthy Food Certification"/>
    <hyperlink ref="F229:K229" r:id="rId4" display="HFC Coordinator"/>
    <hyperlink ref="E164:S164" r:id="rId5" display="Connecticut Nutrition Standards for Food in Schools "/>
    <hyperlink ref="C26:M26" r:id="rId6" display="Submitting New Products for Approval"/>
    <hyperlink ref="C25:M25" r:id="rId7" display="Submitting New Products for Approval"/>
    <hyperlink ref="C25:O25" r:id="rId8" display="List of Acceptable Foods and Beverages"/>
    <hyperlink ref="G117:T117" r:id="rId9" display="CNS Worksheet 9: Nutrient Analysis of Recipes"/>
    <hyperlink ref="I60:Z60" r:id="rId10" display="Whole Grain-rich Criteria for Grades K-12 in the NSLP and SBP"/>
    <hyperlink ref="I61:R61" r:id="rId11" display="Product Formulation Statements "/>
  </hyperlinks>
  <pageMargins left="0.2" right="0.2" top="0.2" bottom="0.2" header="0.3" footer="0.1"/>
  <pageSetup scale="95" orientation="portrait" r:id="rId12"/>
  <headerFooter>
    <oddFooter>&amp;C&amp;"Arial Narrow,Regular"&amp;8Connecticut State Department of Education • Revised November 2019</oddFooter>
  </headerFooter>
  <rowBreaks count="4" manualBreakCount="4">
    <brk id="38" min="1" max="39" man="1"/>
    <brk id="87" min="1" max="39" man="1"/>
    <brk id="155" min="1" max="39" man="1"/>
    <brk id="202" min="1" max="39"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2019-11-20T19:09:18Z</cp:lastPrinted>
  <dcterms:created xsi:type="dcterms:W3CDTF">2011-06-30T11:51:22Z</dcterms:created>
  <dcterms:modified xsi:type="dcterms:W3CDTF">2019-11-22T17:37:54Z</dcterms:modified>
</cp:coreProperties>
</file>