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00" windowHeight="7650"/>
  </bookViews>
  <sheets>
    <sheet name="Sheet1" sheetId="1" r:id="rId1"/>
  </sheets>
  <definedNames>
    <definedName name="_xlnm.Print_Area" localSheetId="0">Sheet1!$A$1:$AN$213</definedName>
  </definedNames>
  <calcPr calcId="162913"/>
</workbook>
</file>

<file path=xl/calcChain.xml><?xml version="1.0" encoding="utf-8"?>
<calcChain xmlns="http://schemas.openxmlformats.org/spreadsheetml/2006/main">
  <c r="N78" i="1" l="1"/>
  <c r="T68" i="1" l="1"/>
  <c r="T66" i="1"/>
  <c r="T70" i="1" l="1"/>
  <c r="AL99" i="1"/>
  <c r="AI93" i="1" l="1"/>
  <c r="AI99" i="1" l="1"/>
  <c r="AL101" i="1"/>
  <c r="AI101" i="1"/>
  <c r="AC116" i="1"/>
  <c r="AL116" i="1" s="1"/>
  <c r="AL107" i="1"/>
  <c r="AI107" i="1"/>
  <c r="AL93" i="1"/>
  <c r="AC113" i="1"/>
  <c r="AI113" i="1" s="1"/>
  <c r="AC111" i="1"/>
  <c r="AL111" i="1" s="1"/>
  <c r="AL113" i="1" l="1"/>
  <c r="AL151" i="1" s="1"/>
  <c r="AI111" i="1"/>
  <c r="AI116" i="1"/>
  <c r="AI151" i="1" l="1"/>
  <c r="AI158" i="1" s="1"/>
  <c r="AL158" i="1"/>
</calcChain>
</file>

<file path=xl/sharedStrings.xml><?xml version="1.0" encoding="utf-8"?>
<sst xmlns="http://schemas.openxmlformats.org/spreadsheetml/2006/main" count="168" uniqueCount="100">
  <si>
    <t xml:space="preserve"> Yes</t>
  </si>
  <si>
    <t xml:space="preserve"> No</t>
  </si>
  <si>
    <t>g</t>
  </si>
  <si>
    <t>mg</t>
  </si>
  <si>
    <t>Calories</t>
  </si>
  <si>
    <t>Sodium (mg)</t>
  </si>
  <si>
    <t>·</t>
  </si>
  <si>
    <t>A</t>
  </si>
  <si>
    <t>B</t>
  </si>
  <si>
    <t>School Year 2019-20</t>
  </si>
  <si>
    <t>Connecticut Nutrition Standards</t>
  </si>
  <si>
    <t>Whole Grain-rich Criteria for Grades K-12 in the NSLP and SBP</t>
  </si>
  <si>
    <t xml:space="preserve">Product Formulation Statements </t>
  </si>
  <si>
    <t>CNS Worksheet 9: Nutrient Analysis of Recipes</t>
  </si>
  <si>
    <t>Name of product:</t>
  </si>
  <si>
    <t xml:space="preserve">Date reviewed:  </t>
  </si>
  <si>
    <t>Are package and  serving size the same?</t>
  </si>
  <si>
    <t>Package size</t>
  </si>
  <si>
    <t>Serving size</t>
  </si>
  <si>
    <r>
      <t xml:space="preserve">Calories: </t>
    </r>
    <r>
      <rPr>
        <sz val="11"/>
        <rFont val="Arial Narrow"/>
        <family val="2"/>
      </rPr>
      <t xml:space="preserve">200 or less </t>
    </r>
  </si>
  <si>
    <r>
      <t xml:space="preserve">Sugars: </t>
    </r>
    <r>
      <rPr>
        <sz val="11"/>
        <rFont val="Arial Narrow"/>
        <family val="2"/>
      </rPr>
      <t>15 grams or less</t>
    </r>
  </si>
  <si>
    <r>
      <t>Trans fat:</t>
    </r>
    <r>
      <rPr>
        <sz val="11"/>
        <rFont val="Arial Narrow"/>
        <family val="2"/>
      </rPr>
      <t xml:space="preserve"> 0 g</t>
    </r>
  </si>
  <si>
    <t xml:space="preserve">Connecticut Nutrition Standards for Food in Schools </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</si>
  <si>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</si>
  <si>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</si>
  <si>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t>Total fat (g)</t>
  </si>
  <si>
    <t>Saturated fat (g)</t>
  </si>
  <si>
    <t>Trans fat (g)</t>
  </si>
  <si>
    <r>
      <t xml:space="preserve">Dietary fiber (g)  </t>
    </r>
    <r>
      <rPr>
        <sz val="11"/>
        <color theme="1"/>
        <rFont val="Arial Narrow"/>
        <family val="2"/>
      </rPr>
      <t>E</t>
    </r>
    <r>
      <rPr>
        <sz val="11"/>
        <color indexed="8"/>
        <rFont val="Arial Narrow"/>
        <family val="2"/>
      </rPr>
      <t>nte</t>
    </r>
    <r>
      <rPr>
        <i/>
        <sz val="11"/>
        <color indexed="8"/>
        <rFont val="Arial Narrow"/>
        <family val="2"/>
      </rPr>
      <t xml:space="preserve">r 0 (zero) if the label or recipe's nutrient analysis states “less than 1g" or "&lt;1g." </t>
    </r>
  </si>
  <si>
    <r>
      <t xml:space="preserve">Sugars (g)  </t>
    </r>
    <r>
      <rPr>
        <i/>
        <sz val="11"/>
        <color indexed="8"/>
        <rFont val="Arial Narrow"/>
        <family val="2"/>
      </rPr>
      <t xml:space="preserve">Enter 0 (zero) if the label or recipe's nutrient analysis states “less than 1g" or "&lt;1g." </t>
    </r>
  </si>
  <si>
    <t>Percentage of calories from fat</t>
  </si>
  <si>
    <t>Percentage of sugars by weight</t>
  </si>
  <si>
    <t>Percentage of calories from saturated fat</t>
  </si>
  <si>
    <t xml:space="preserve">Manufacturer or recipe:  </t>
  </si>
  <si>
    <t>CNS Nutrient Standards</t>
  </si>
  <si>
    <t>Does the product or recipe meet the nutrient standard?</t>
  </si>
  <si>
    <r>
      <t xml:space="preserve">Standard 1 — Whole grain-rich (WGR) food: </t>
    </r>
    <r>
      <rPr>
        <sz val="11"/>
        <color indexed="8"/>
        <rFont val="Arial Narrow"/>
        <family val="2"/>
      </rPr>
      <t>The food item is a grain product that 1) contains at least 50 percent whole grains by weight or has a whole grain as the first ingredient; 2) any remaining grain ingredients are enriched; and 3) any noncreditable grains are no more than 3.99 grams for groups A-G and 6.99 grams for groups H and I. If the product contains any noncreditable grains, the manufacturer must provide a product formulation statement (PFS) that documents the total amount. If water is the first ingredient, the second ingredient must be a whole grain. For more information, see the CSDE's handouts below.</t>
    </r>
  </si>
  <si>
    <t>Healthy Food Certification</t>
  </si>
  <si>
    <t>HFC Coordinator</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</si>
  <si>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</si>
  <si>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r>
      <t xml:space="preserve">Sugars: </t>
    </r>
    <r>
      <rPr>
        <sz val="11"/>
        <rFont val="Arial Narrow"/>
        <family val="2"/>
      </rPr>
      <t>35% or less by weight</t>
    </r>
  </si>
  <si>
    <t>C</t>
  </si>
  <si>
    <t>D</t>
  </si>
  <si>
    <t>E</t>
  </si>
  <si>
    <t>F</t>
  </si>
  <si>
    <t xml:space="preserve">Fortified products must be naturally nutrient-rich products fortified with nutrients at levels based on scientifically documented health needs, such as breakfast cereals fortified with iron, soy products fortified with calcium, and grain products fortified with folic acid.           </t>
  </si>
  <si>
    <r>
      <t xml:space="preserve">Sodium: </t>
    </r>
    <r>
      <rPr>
        <sz val="11"/>
        <rFont val="Arial Narrow"/>
        <family val="2"/>
      </rPr>
      <t>200 milligrams (mg) or less</t>
    </r>
  </si>
  <si>
    <t xml:space="preserve"> ounces (oz)</t>
  </si>
  <si>
    <t xml:space="preserve"> grams (g)</t>
  </si>
  <si>
    <t xml:space="preserve"> oz</t>
  </si>
  <si>
    <t xml:space="preserve"> g</t>
  </si>
  <si>
    <t xml:space="preserve">Worksheet 6: Evaluating Cooked Grains for Compliance with the Connecticut Nutrition Standards </t>
  </si>
  <si>
    <t>CNS Worksheet 6: Page 2 of 4</t>
  </si>
  <si>
    <t>CNS Worksheet 6: Page 3 of 4</t>
  </si>
  <si>
    <t>CNS Worksheet 6: Page 1 of 4</t>
  </si>
  <si>
    <r>
      <t xml:space="preserve">Saturated fat: </t>
    </r>
    <r>
      <rPr>
        <sz val="11"/>
        <rFont val="Arial Narrow"/>
        <family val="2"/>
      </rPr>
      <t>Less than 10% of calories</t>
    </r>
  </si>
  <si>
    <r>
      <t xml:space="preserve">Fat: </t>
    </r>
    <r>
      <rPr>
        <sz val="11"/>
        <rFont val="Arial Narrow"/>
        <family val="2"/>
      </rPr>
      <t>35% of calories or less</t>
    </r>
  </si>
  <si>
    <t>This worksheet is available at https://portal.ct.gov/-/media/SDE/Nutrition/HFC/CNS/CNSworksheet6.xlsx.</t>
  </si>
  <si>
    <r>
      <t xml:space="preserve">Does the product or recipe contain </t>
    </r>
    <r>
      <rPr>
        <b/>
        <sz val="11"/>
        <rFont val="Arial Narrow"/>
        <family val="2"/>
      </rPr>
      <t>added caffeine</t>
    </r>
    <r>
      <rPr>
        <sz val="11"/>
        <rFont val="Arial Narrow"/>
        <family val="2"/>
      </rPr>
      <t>?</t>
    </r>
  </si>
  <si>
    <r>
      <t xml:space="preserve">Does the product or recipe contain </t>
    </r>
    <r>
      <rPr>
        <b/>
        <sz val="11"/>
        <rFont val="Arial Narrow"/>
        <family val="2"/>
      </rPr>
      <t>significant fortification</t>
    </r>
    <r>
      <rPr>
        <sz val="11"/>
        <rFont val="Arial Narrow"/>
        <family val="2"/>
      </rPr>
      <t>?</t>
    </r>
  </si>
  <si>
    <r>
      <t xml:space="preserve">Does the product or recipe contain </t>
    </r>
    <r>
      <rPr>
        <b/>
        <sz val="11"/>
        <rFont val="Arial Narrow"/>
        <family val="2"/>
      </rPr>
      <t>partially hydrogenated oils</t>
    </r>
    <r>
      <rPr>
        <sz val="11"/>
        <rFont val="Arial Narrow"/>
        <family val="2"/>
      </rPr>
      <t>, e.g., partially hydrogenated cottonseed oil and partially hydrogenated soybean oil?</t>
    </r>
  </si>
  <si>
    <r>
      <rPr>
        <b/>
        <sz val="11"/>
        <color rgb="FFC00000"/>
        <rFont val="Arial Narrow"/>
        <family val="2"/>
      </rPr>
      <t xml:space="preserve">Note: </t>
    </r>
    <r>
      <rPr>
        <sz val="11"/>
        <rFont val="Arial Narrow"/>
        <family val="2"/>
      </rPr>
      <t>The WGR criteria for the CNS are the same are the WGR criteria for school meals.</t>
    </r>
  </si>
  <si>
    <t>Part 1: General Standards</t>
  </si>
  <si>
    <t xml:space="preserve">(All answers in step 2 are "yes" and all answers in step 3 are "no.") </t>
  </si>
  <si>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t>
    </r>
    <r>
      <rPr>
        <sz val="11"/>
        <rFont val="Arial Narrow"/>
        <family val="2"/>
      </rPr>
      <t xml:space="preserve">. </t>
    </r>
  </si>
  <si>
    <t>List of Acceptable Foods and Beverages</t>
  </si>
  <si>
    <t>Submitting New Products for Approval</t>
  </si>
  <si>
    <t xml:space="preserve"> ounces =</t>
  </si>
  <si>
    <r>
      <t xml:space="preserve">Does the product or recipe contain </t>
    </r>
    <r>
      <rPr>
        <b/>
        <sz val="11"/>
        <rFont val="Arial Narrow"/>
        <family val="2"/>
      </rPr>
      <t>chemically altered fat substitutes</t>
    </r>
    <r>
      <rPr>
        <sz val="11"/>
        <rFont val="Arial Narrow"/>
        <family val="2"/>
      </rPr>
      <t>, e.g., Olestra, Olean, and Simplesse?</t>
    </r>
  </si>
  <si>
    <r>
      <t xml:space="preserve">Does the product or recipe contain </t>
    </r>
    <r>
      <rPr>
        <b/>
        <sz val="11"/>
        <rFont val="Arial Narrow"/>
        <family val="2"/>
      </rPr>
      <t>nutrition supplements,</t>
    </r>
    <r>
      <rPr>
        <sz val="11"/>
        <rFont val="Arial Narrow"/>
        <family val="2"/>
      </rPr>
      <t xml:space="preserve"> such as amino acids (e.g., taurine, glutamine, lysine, and arginine), extracts (e.g., green tea extract and gotu kola extract), and herbs or other botanicals (e.g., ginseng and gingko biloba)?</t>
    </r>
  </si>
  <si>
    <r>
      <t xml:space="preserve">Does the product contain </t>
    </r>
    <r>
      <rPr>
        <b/>
        <sz val="11"/>
        <rFont val="Arial Narrow"/>
        <family val="2"/>
      </rPr>
      <t>artificial sweeteners, nonnutritive sweeteners, or sugar alcohols</t>
    </r>
    <r>
      <rPr>
        <sz val="11"/>
        <rFont val="Arial Narrow"/>
        <family val="2"/>
      </rPr>
      <t xml:space="preserve">? </t>
    </r>
  </si>
  <si>
    <t>Examples include acesulfame potassium, aspartame, and sucralose, stevia (Rebiana, Rebaudioside A, Truvia, PureVia, and SweetLeaf), and sugar alcohols (e.g., sorbitol, mannitol, xylitol, maltitol, maltitol syrup, lactitol, erythritol, isomalt, and hydrogenated starch hydrolysates (HSH)).</t>
  </si>
  <si>
    <r>
      <t xml:space="preserve">Read the </t>
    </r>
    <r>
      <rPr>
        <b/>
        <sz val="11"/>
        <rFont val="Arial Narrow"/>
        <family val="2"/>
      </rPr>
      <t xml:space="preserve">ingredients </t>
    </r>
    <r>
      <rPr>
        <sz val="11"/>
        <rFont val="Arial Narrow"/>
        <family val="2"/>
      </rPr>
      <t xml:space="preserve">for the product or recipe. For questions A-F below, </t>
    </r>
    <r>
      <rPr>
        <b/>
        <sz val="11"/>
        <rFont val="Arial Narrow"/>
        <family val="2"/>
      </rPr>
      <t>check (X) either "Yes" or "No"</t>
    </r>
    <r>
      <rPr>
        <sz val="11"/>
        <rFont val="Arial Narrow"/>
        <family val="2"/>
      </rPr>
      <t xml:space="preserve"> in the blue boxes. For more information on each requirement, see the CSDE's document below.</t>
    </r>
  </si>
  <si>
    <r>
      <t xml:space="preserve">Determine the </t>
    </r>
    <r>
      <rPr>
        <b/>
        <sz val="11"/>
        <rFont val="Arial Narrow"/>
        <family val="2"/>
      </rPr>
      <t>nutrition information per serving</t>
    </r>
    <r>
      <rPr>
        <sz val="11"/>
        <rFont val="Arial Narrow"/>
        <family val="2"/>
      </rPr>
      <t xml:space="preserve"> for the product or recipe.</t>
    </r>
  </si>
  <si>
    <r>
      <t xml:space="preserve">The product or recipe must meet </t>
    </r>
    <r>
      <rPr>
        <b/>
        <sz val="11"/>
        <color theme="1"/>
        <rFont val="Arial Narrow"/>
        <family val="2"/>
      </rPr>
      <t>all</t>
    </r>
    <r>
      <rPr>
        <sz val="11"/>
        <color theme="1"/>
        <rFont val="Arial Narrow"/>
        <family val="2"/>
      </rPr>
      <t xml:space="preserve"> </t>
    </r>
    <r>
      <rPr>
        <b/>
        <sz val="11"/>
        <color theme="1"/>
        <rFont val="Arial Narrow"/>
        <family val="2"/>
      </rPr>
      <t xml:space="preserve">nutrient standards for the cooked grains category </t>
    </r>
    <r>
      <rPr>
        <sz val="11"/>
        <color theme="1"/>
        <rFont val="Arial Narrow"/>
        <family val="2"/>
      </rPr>
      <t xml:space="preserve">in steps 2 and 3 below. </t>
    </r>
  </si>
  <si>
    <t>The product or recipe must meet the WGR general standard.</t>
  </si>
  <si>
    <t>Does the product or recipe meet the CNS for the cooked grains category?</t>
  </si>
  <si>
    <t>(The answers in steps 1 and 4 are "yes." )</t>
  </si>
  <si>
    <t xml:space="preserve">Does the product or recipe meet all nutrient standards for the cooked grains category? </t>
  </si>
  <si>
    <t>Does this product meet the WGR general standard below?</t>
  </si>
  <si>
    <t>Part 2: Nutrient Standards for Cooked Grains</t>
  </si>
  <si>
    <r>
      <t xml:space="preserve">Part 2: Nutrient Standards for Cooked Grains, </t>
    </r>
    <r>
      <rPr>
        <b/>
        <i/>
        <sz val="14"/>
        <color theme="0"/>
        <rFont val="Arial Narrow"/>
        <family val="2"/>
      </rPr>
      <t>continued</t>
    </r>
  </si>
  <si>
    <r>
      <t xml:space="preserve">In addition to meeting the CNS, the CSDE strongly encourages schools to choose foods that also meet the </t>
    </r>
    <r>
      <rPr>
        <b/>
        <sz val="11"/>
        <color theme="1"/>
        <rFont val="Arial Narrow"/>
        <family val="2"/>
      </rPr>
      <t>Better Choice Recommendations.</t>
    </r>
    <r>
      <rPr>
        <sz val="11"/>
        <color theme="1"/>
        <rFont val="Arial Narrow"/>
        <family val="2"/>
      </rPr>
      <t xml:space="preserve"> These additional recommendations are not required, but help identify foods that are even better choices. Read the </t>
    </r>
    <r>
      <rPr>
        <b/>
        <sz val="11"/>
        <color theme="1"/>
        <rFont val="Arial Narrow"/>
        <family val="2"/>
      </rPr>
      <t>ingredients</t>
    </r>
    <r>
      <rPr>
        <sz val="11"/>
        <color theme="1"/>
        <rFont val="Arial Narrow"/>
        <family val="2"/>
      </rPr>
      <t xml:space="preserve"> for the product or recipe. For each recommendation, </t>
    </r>
    <r>
      <rPr>
        <b/>
        <sz val="11"/>
        <color theme="1"/>
        <rFont val="Arial Narrow"/>
        <family val="2"/>
      </rPr>
      <t>check (X) either "Yes" or "No"</t>
    </r>
    <r>
      <rPr>
        <sz val="11"/>
        <color theme="1"/>
        <rFont val="Arial Narrow"/>
        <family val="2"/>
      </rPr>
      <t xml:space="preserve"> in the blue boxes.</t>
    </r>
  </si>
  <si>
    <r>
      <rPr>
        <b/>
        <sz val="11"/>
        <color theme="1"/>
        <rFont val="Arial Narrow"/>
        <family val="2"/>
      </rPr>
      <t xml:space="preserve">No artificial flavors or colors:  </t>
    </r>
    <r>
      <rPr>
        <sz val="11"/>
        <color theme="1"/>
        <rFont val="Arial Narrow"/>
        <family val="2"/>
      </rPr>
      <t>Does the product or recipe meet this recommendation?</t>
    </r>
  </si>
  <si>
    <r>
      <rPr>
        <b/>
        <sz val="11"/>
        <color theme="1"/>
        <rFont val="Arial Narrow"/>
        <family val="2"/>
      </rPr>
      <t xml:space="preserve">No high fructose corn syrup: </t>
    </r>
    <r>
      <rPr>
        <sz val="11"/>
        <color theme="1"/>
        <rFont val="Arial Narrow"/>
        <family val="2"/>
      </rPr>
      <t xml:space="preserve"> Does the product or recipe meet this recommendation?</t>
    </r>
  </si>
  <si>
    <r>
      <rPr>
        <b/>
        <sz val="11"/>
        <color theme="1"/>
        <rFont val="Arial Narrow"/>
        <family val="2"/>
      </rPr>
      <t xml:space="preserve">At least 2.5 grams of fiber:  </t>
    </r>
    <r>
      <rPr>
        <sz val="11"/>
        <color theme="1"/>
        <rFont val="Arial Narrow"/>
        <family val="2"/>
      </rPr>
      <t>Does the product or recipe meet this recommendation?</t>
    </r>
  </si>
  <si>
    <r>
      <rPr>
        <b/>
        <sz val="11"/>
        <color theme="1"/>
        <rFont val="Arial Narrow"/>
        <family val="2"/>
      </rPr>
      <t>100 percent whole grain:</t>
    </r>
    <r>
      <rPr>
        <sz val="11"/>
        <color theme="1"/>
        <rFont val="Arial Narrow"/>
        <family val="2"/>
      </rPr>
      <t xml:space="preserve"> Does the product or recipe meet this recommendation? </t>
    </r>
    <r>
      <rPr>
        <b/>
        <sz val="11"/>
        <color rgb="FFFF0000"/>
        <rFont val="Arial Narrow"/>
        <family val="2"/>
      </rPr>
      <t/>
    </r>
  </si>
  <si>
    <t>Part 3: Compliance with CNS for Cooked Grains</t>
  </si>
  <si>
    <t>Part 4: Better Choice Recommendations for Cooked Grains</t>
  </si>
  <si>
    <t>Keep completed worksheets on file for Healthy Food Certification (HFC) documentation (due November 30 of each year) and the CSDE's Administrative Review of school nutrition programs. The CSDE recommends maintaining completed worksheets electronically in a folder on the computer.</t>
  </si>
  <si>
    <t>If the cooked grain is a commercial product that meets the CNS but is not listed on the CSDE's List of Acceptable Foods and Beverages webpage, e-mail the product's nutrition information to the CSDE. For information on approved products and submitting products to the CSDE, see the CSDE's resources below.</t>
  </si>
  <si>
    <r>
      <t xml:space="preserve">Nutrition information per serving </t>
    </r>
    <r>
      <rPr>
        <sz val="11"/>
        <color theme="1"/>
        <rFont val="Arial Narrow"/>
        <family val="2"/>
      </rPr>
      <t xml:space="preserve">(or </t>
    </r>
    <r>
      <rPr>
        <b/>
        <sz val="11"/>
        <color theme="1"/>
        <rFont val="Arial Narrow"/>
        <family val="2"/>
      </rPr>
      <t xml:space="preserve">per package </t>
    </r>
    <r>
      <rPr>
        <sz val="11"/>
        <color theme="1"/>
        <rFont val="Arial Narrow"/>
        <family val="2"/>
      </rPr>
      <t>if the package contains multiple servings):</t>
    </r>
  </si>
  <si>
    <r>
      <t xml:space="preserve">Enter the </t>
    </r>
    <r>
      <rPr>
        <b/>
        <sz val="11"/>
        <color theme="1"/>
        <rFont val="Arial Narrow"/>
        <family val="2"/>
      </rPr>
      <t>serving size weight (grams)</t>
    </r>
    <r>
      <rPr>
        <sz val="11"/>
        <color theme="1"/>
        <rFont val="Arial Narrow"/>
        <family val="2"/>
      </rPr>
      <t xml:space="preserve"> and </t>
    </r>
    <r>
      <rPr>
        <b/>
        <sz val="11"/>
        <color theme="1"/>
        <rFont val="Arial Narrow"/>
        <family val="2"/>
      </rPr>
      <t>nutrition information per serving</t>
    </r>
    <r>
      <rPr>
        <sz val="11"/>
        <color theme="1"/>
        <rFont val="Arial Narrow"/>
        <family val="2"/>
      </rPr>
      <t xml:space="preserve"> from the product's Nutrition Facts label or the recipe. If the serving size is listed only in ounces, enter ounces below to convert to grams.</t>
    </r>
  </si>
  <si>
    <r>
      <t xml:space="preserve">To comply with the CNS, the product or recipe must meet </t>
    </r>
    <r>
      <rPr>
        <sz val="11"/>
        <color indexed="8"/>
        <rFont val="Arial Narrow"/>
        <family val="2"/>
      </rPr>
      <t>the</t>
    </r>
    <r>
      <rPr>
        <b/>
        <sz val="11"/>
        <color indexed="8"/>
        <rFont val="Arial Narrow"/>
        <family val="2"/>
      </rPr>
      <t xml:space="preserve"> whole grain-rich (WGR)</t>
    </r>
    <r>
      <rPr>
        <sz val="11"/>
        <color indexed="8"/>
        <rFont val="Arial Narrow"/>
        <family val="2"/>
      </rPr>
      <t xml:space="preserve">  general standard (part 1) and </t>
    </r>
    <r>
      <rPr>
        <b/>
        <sz val="11"/>
        <color indexed="8"/>
        <rFont val="Arial Narrow"/>
        <family val="2"/>
      </rPr>
      <t>all</t>
    </r>
    <r>
      <rPr>
        <sz val="11"/>
        <color indexed="8"/>
        <rFont val="Arial Narrow"/>
        <family val="2"/>
      </rPr>
      <t xml:space="preserve"> nutrient standards (part 2).  </t>
    </r>
    <r>
      <rPr>
        <b/>
        <sz val="11"/>
        <color indexed="8"/>
        <rFont val="Arial Narrow"/>
        <family val="2"/>
      </rPr>
      <t>If step 5 in part 3 indicates "yes," the  product or recipe meets the CNS for the cooked grains category.</t>
    </r>
  </si>
  <si>
    <r>
      <rPr>
        <b/>
        <sz val="11"/>
        <rFont val="Arial Narrow"/>
        <family val="2"/>
      </rPr>
      <t xml:space="preserve">For individually packaged foods only: </t>
    </r>
    <r>
      <rPr>
        <sz val="11"/>
        <rFont val="Arial Narrow"/>
        <family val="2"/>
      </rPr>
      <t xml:space="preserve">Enter the </t>
    </r>
    <r>
      <rPr>
        <b/>
        <sz val="11"/>
        <rFont val="Arial Narrow"/>
        <family val="2"/>
      </rPr>
      <t>package size</t>
    </r>
    <r>
      <rPr>
        <sz val="11"/>
        <rFont val="Arial Narrow"/>
        <family val="2"/>
      </rPr>
      <t xml:space="preserve"> and </t>
    </r>
    <r>
      <rPr>
        <b/>
        <sz val="11"/>
        <rFont val="Arial Narrow"/>
        <family val="2"/>
      </rPr>
      <t xml:space="preserve">serving size </t>
    </r>
    <r>
      <rPr>
        <sz val="11"/>
        <rFont val="Arial Narrow"/>
        <family val="2"/>
      </rPr>
      <t xml:space="preserve">in the orange box below. If the package size and serving size are not the same, you must calculate the nutrition information for the </t>
    </r>
    <r>
      <rPr>
        <b/>
        <sz val="11"/>
        <rFont val="Arial Narrow"/>
        <family val="2"/>
      </rPr>
      <t xml:space="preserve">entire package: </t>
    </r>
    <r>
      <rPr>
        <sz val="11"/>
        <rFont val="Arial Narrow"/>
        <family val="2"/>
      </rPr>
      <t xml:space="preserve">Multiply the </t>
    </r>
    <r>
      <rPr>
        <b/>
        <sz val="11"/>
        <rFont val="Arial Narrow"/>
        <family val="2"/>
      </rPr>
      <t>nutrients per serving</t>
    </r>
    <r>
      <rPr>
        <sz val="11"/>
        <rFont val="Arial Narrow"/>
        <family val="2"/>
      </rPr>
      <t xml:space="preserve"> by the </t>
    </r>
    <r>
      <rPr>
        <b/>
        <sz val="11"/>
        <rFont val="Arial Narrow"/>
        <family val="2"/>
      </rPr>
      <t>number of servings in the package</t>
    </r>
    <r>
      <rPr>
        <sz val="11"/>
        <rFont val="Arial Narrow"/>
        <family val="2"/>
      </rPr>
      <t xml:space="preserve">. Enter this information in 2B below. </t>
    </r>
  </si>
  <si>
    <t>CNS Worksheet 6: Page 4 of 4</t>
  </si>
  <si>
    <t>Nutrition Information per Serving</t>
  </si>
  <si>
    <t xml:space="preserve"> (one individual serving or package, including accompaniments)</t>
  </si>
  <si>
    <r>
      <t xml:space="preserve">This worksheet applies to the </t>
    </r>
    <r>
      <rPr>
        <b/>
        <sz val="11"/>
        <color indexed="8"/>
        <rFont val="Arial Narrow"/>
        <family val="2"/>
      </rPr>
      <t>cooked grains category</t>
    </r>
    <r>
      <rPr>
        <sz val="11"/>
        <color indexed="8"/>
        <rFont val="Arial Narrow"/>
        <family val="2"/>
      </rPr>
      <t xml:space="preserve"> of the Connecticut Nutrition Standards (CNS), including commercial products and recipes for cooked grains. Examples of cooked grains include rice, pasta, and cereal grains such as amaranth, barley, buckwheat, cornmeal, kasha, millet, oats, quinoa, wheat berries, and rolled wheat. For cooked breakfast cereals (such as oatmeal), see CNS worksheet 1</t>
    </r>
    <r>
      <rPr>
        <sz val="11"/>
        <color indexed="12"/>
        <rFont val="Arial Narrow"/>
        <family val="2"/>
      </rPr>
      <t xml:space="preserve">. </t>
    </r>
    <r>
      <rPr>
        <sz val="11"/>
        <color indexed="8"/>
        <rFont val="Arial Narrow"/>
        <family val="2"/>
      </rPr>
      <t>For the other CNS food categories, see CNS worksheets 2-5 and 7-8. The CNS worksheets are available on the Connecticut State Department of Education's (CSDE) webpage below.</t>
    </r>
  </si>
  <si>
    <r>
      <rPr>
        <b/>
        <sz val="11"/>
        <color rgb="FFC00000"/>
        <rFont val="Arial Narrow"/>
        <family val="2"/>
      </rPr>
      <t xml:space="preserve">Note: </t>
    </r>
    <r>
      <rPr>
        <sz val="11"/>
        <color theme="1"/>
        <rFont val="Arial Narrow"/>
        <family val="2"/>
      </rPr>
      <t xml:space="preserve">The nutrition information must be for the food item </t>
    </r>
    <r>
      <rPr>
        <b/>
        <sz val="11"/>
        <color theme="1"/>
        <rFont val="Arial Narrow"/>
        <family val="2"/>
      </rPr>
      <t>as served</t>
    </r>
    <r>
      <rPr>
        <sz val="11"/>
        <color theme="1"/>
        <rFont val="Arial Narrow"/>
        <family val="2"/>
      </rPr>
      <t xml:space="preserve">, including any added accompaniments such as butter, cream cheese, syrup, salsa, and condiments, e.g., ketchup, mustard, relish, mayonnaise, and salad dressing. For example, if pasta is served with butter, enter the </t>
    </r>
    <r>
      <rPr>
        <b/>
        <sz val="11"/>
        <color theme="1"/>
        <rFont val="Arial Narrow"/>
        <family val="2"/>
      </rPr>
      <t>combined</t>
    </r>
    <r>
      <rPr>
        <sz val="11"/>
        <color theme="1"/>
        <rFont val="Arial Narrow"/>
        <family val="2"/>
      </rPr>
      <t xml:space="preserve"> nutrition information for calories, fat, saturated fat, trans fat, sodium, fiber and sugars for </t>
    </r>
    <r>
      <rPr>
        <b/>
        <sz val="11"/>
        <color theme="1"/>
        <rFont val="Arial Narrow"/>
        <family val="2"/>
      </rPr>
      <t>both</t>
    </r>
    <r>
      <rPr>
        <sz val="11"/>
        <color theme="1"/>
        <rFont val="Arial Narrow"/>
        <family val="2"/>
      </rPr>
      <t xml:space="preserve"> foods. To determine the nutrition information for recipes, see the CSDE's worksheet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</si>
</sst>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62" x14ac:knownFonts="1">
    <font>
      <sz val="11"/>
      <color theme="1"/>
      <name val="Calibri"/>
      <family val="2"/>
      <scheme val="minor"/>
    </font>
    <font>
      <sz val="9"/>
      <name val="Arial Narrow"/>
      <family val="2"/>
    </font>
    <font>
      <b/>
      <sz val="9"/>
      <name val="Arial Narrow"/>
      <family val="2"/>
    </font>
    <font>
      <sz val="8"/>
      <name val="Arial Narrow"/>
      <family val="2"/>
    </font>
    <font>
      <b/>
      <sz val="8"/>
      <name val="Symbol"/>
      <family val="1"/>
      <charset val="2"/>
    </font>
    <font>
      <sz val="10"/>
      <name val="Arial Narrow"/>
      <family val="2"/>
    </font>
    <font>
      <b/>
      <sz val="10"/>
      <name val="Arial Narrow"/>
      <family val="2"/>
    </font>
    <font>
      <sz val="14"/>
      <name val="Arial Narrow"/>
      <family val="2"/>
    </font>
    <font>
      <b/>
      <sz val="11"/>
      <name val="Arial Narrow"/>
      <family val="2"/>
    </font>
    <font>
      <b/>
      <sz val="11"/>
      <color indexed="8"/>
      <name val="Arial Narrow"/>
      <family val="2"/>
    </font>
    <font>
      <sz val="11"/>
      <color indexed="8"/>
      <name val="Arial Narrow"/>
      <family val="2"/>
    </font>
    <font>
      <sz val="11"/>
      <color indexed="12"/>
      <name val="Arial Narrow"/>
      <family val="2"/>
    </font>
    <font>
      <i/>
      <sz val="11"/>
      <color indexed="8"/>
      <name val="Arial Narrow"/>
      <family val="2"/>
    </font>
    <font>
      <sz val="11"/>
      <name val="Arial Narrow"/>
      <family val="2"/>
    </font>
    <font>
      <sz val="11"/>
      <name val="Symbol"/>
      <family val="1"/>
      <charset val="2"/>
    </font>
    <font>
      <u/>
      <sz val="11"/>
      <color theme="10"/>
      <name val="Calibri"/>
      <family val="2"/>
      <scheme val="minor"/>
    </font>
    <font>
      <sz val="11"/>
      <color theme="1"/>
      <name val="Garamond"/>
      <family val="1"/>
    </font>
    <font>
      <sz val="9"/>
      <color theme="1"/>
      <name val="Arial Narrow"/>
      <family val="2"/>
    </font>
    <font>
      <sz val="9"/>
      <color theme="1"/>
      <name val="Arial"/>
      <family val="2"/>
    </font>
    <font>
      <b/>
      <sz val="9"/>
      <color theme="1"/>
      <name val="Arial Narrow"/>
      <family val="2"/>
    </font>
    <font>
      <sz val="8"/>
      <color theme="1"/>
      <name val="Arial Narrow"/>
      <family val="2"/>
    </font>
    <font>
      <sz val="9"/>
      <color rgb="FF0000FF"/>
      <name val="Arial Narrow"/>
      <family val="2"/>
    </font>
    <font>
      <b/>
      <sz val="9"/>
      <color rgb="FFFF0000"/>
      <name val="Arial Narrow"/>
      <family val="2"/>
    </font>
    <font>
      <b/>
      <sz val="10"/>
      <color theme="0"/>
      <name val="Arial"/>
      <family val="2"/>
    </font>
    <font>
      <sz val="7"/>
      <color rgb="FF000000"/>
      <name val="Arial Narrow"/>
      <family val="2"/>
    </font>
    <font>
      <sz val="7"/>
      <color theme="1"/>
      <name val="Arial Narrow"/>
      <family val="2"/>
    </font>
    <font>
      <sz val="10"/>
      <color theme="1"/>
      <name val="Arial Narrow"/>
      <family val="2"/>
    </font>
    <font>
      <b/>
      <sz val="10"/>
      <color theme="1"/>
      <name val="Arial Narrow"/>
      <family val="2"/>
    </font>
    <font>
      <sz val="7"/>
      <color rgb="FF000099"/>
      <name val="Arial Narrow"/>
      <family val="2"/>
    </font>
    <font>
      <b/>
      <u/>
      <sz val="10"/>
      <color theme="10"/>
      <name val="Arial Narrow"/>
      <family val="2"/>
    </font>
    <font>
      <b/>
      <sz val="7"/>
      <color theme="1"/>
      <name val="Arial Narrow"/>
      <family val="2"/>
    </font>
    <font>
      <sz val="10"/>
      <color rgb="FF000000"/>
      <name val="Arial Narrow"/>
      <family val="2"/>
    </font>
    <font>
      <vertAlign val="superscript"/>
      <sz val="10"/>
      <color theme="1"/>
      <name val="Arial Narrow"/>
      <family val="2"/>
    </font>
    <font>
      <sz val="14"/>
      <color theme="1"/>
      <name val="Calibri"/>
      <family val="2"/>
      <scheme val="minor"/>
    </font>
    <font>
      <sz val="14"/>
      <color theme="1"/>
      <name val="Arial"/>
      <family val="2"/>
    </font>
    <font>
      <sz val="14"/>
      <color theme="1"/>
      <name val="Arial Narrow"/>
      <family val="2"/>
    </font>
    <font>
      <b/>
      <sz val="14"/>
      <color rgb="FFC00000"/>
      <name val="Arial Narrow"/>
      <family val="2"/>
    </font>
    <font>
      <sz val="8"/>
      <color rgb="FF0000FF"/>
      <name val="Arial Narrow"/>
      <family val="2"/>
    </font>
    <font>
      <b/>
      <sz val="11"/>
      <color rgb="FF0000FF"/>
      <name val="Arial Narrow"/>
      <family val="2"/>
    </font>
    <font>
      <b/>
      <sz val="11"/>
      <color theme="1"/>
      <name val="Arial Narrow"/>
      <family val="2"/>
    </font>
    <font>
      <sz val="11"/>
      <color theme="1"/>
      <name val="Arial Narrow"/>
      <family val="2"/>
    </font>
    <font>
      <b/>
      <sz val="11"/>
      <color rgb="FFFF0000"/>
      <name val="Arial Narrow"/>
      <family val="2"/>
    </font>
    <font>
      <sz val="11"/>
      <color rgb="FF000000"/>
      <name val="Arial Narrow"/>
      <family val="2"/>
    </font>
    <font>
      <sz val="11"/>
      <color theme="1"/>
      <name val="Symbol"/>
      <family val="1"/>
      <charset val="2"/>
    </font>
    <font>
      <u/>
      <sz val="11"/>
      <color theme="10"/>
      <name val="Arial Narrow"/>
      <family val="2"/>
    </font>
    <font>
      <b/>
      <sz val="14"/>
      <color theme="1"/>
      <name val="Arial Narrow"/>
      <family val="2"/>
    </font>
    <font>
      <sz val="11"/>
      <color theme="1"/>
      <name val="Arial"/>
      <family val="2"/>
    </font>
    <font>
      <b/>
      <sz val="14"/>
      <color theme="0"/>
      <name val="Arial Narrow"/>
      <family val="2"/>
    </font>
    <font>
      <b/>
      <sz val="11"/>
      <color rgb="FFC00000"/>
      <name val="Arial Narrow"/>
      <family val="2"/>
    </font>
    <font>
      <sz val="11"/>
      <color rgb="FFC00000"/>
      <name val="Arial Narrow"/>
      <family val="2"/>
    </font>
    <font>
      <b/>
      <i/>
      <sz val="11"/>
      <color theme="1"/>
      <name val="Arial Narrow"/>
      <family val="2"/>
    </font>
    <font>
      <i/>
      <sz val="11"/>
      <color theme="1"/>
      <name val="Arial Narrow"/>
      <family val="2"/>
    </font>
    <font>
      <b/>
      <sz val="11"/>
      <color theme="0"/>
      <name val="Arial"/>
      <family val="2"/>
    </font>
    <font>
      <b/>
      <sz val="11"/>
      <color theme="0"/>
      <name val="Arial Narrow"/>
      <family val="2"/>
    </font>
    <font>
      <sz val="11"/>
      <color rgb="FF0000FF"/>
      <name val="Arial Narrow"/>
      <family val="2"/>
    </font>
    <font>
      <sz val="11"/>
      <color rgb="FFFF0000"/>
      <name val="Arial Narrow"/>
      <family val="2"/>
    </font>
    <font>
      <i/>
      <sz val="11"/>
      <color rgb="FF0000FF"/>
      <name val="Arial Narrow"/>
      <family val="2"/>
    </font>
    <font>
      <b/>
      <sz val="10"/>
      <color theme="0"/>
      <name val="Arial Narrow"/>
      <family val="2"/>
    </font>
    <font>
      <sz val="11"/>
      <color theme="1"/>
      <name val="Times New Roman"/>
      <family val="1"/>
    </font>
    <font>
      <sz val="10"/>
      <name val="Symbol"/>
      <family val="1"/>
      <charset val="2"/>
    </font>
    <font>
      <b/>
      <sz val="12"/>
      <color theme="1"/>
      <name val="Arial Narrow"/>
      <family val="2"/>
    </font>
    <font>
      <b/>
      <i/>
      <sz val="14"/>
      <color theme="0"/>
      <name val="Arial Narrow"/>
      <family val="2"/>
    </font>
  </fonts>
  <fills count="1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FFCC99"/>
        <bgColor indexed="64"/>
      </patternFill>
    </fill>
    <fill>
      <patternFill patternType="solid">
        <fgColor rgb="FFCCE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C00000"/>
      </top>
      <bottom/>
      <diagonal/>
    </border>
    <border>
      <left/>
      <right style="medium">
        <color rgb="FFC00000"/>
      </right>
      <top style="medium">
        <color rgb="FFC00000"/>
      </top>
      <bottom/>
      <diagonal/>
    </border>
    <border>
      <left/>
      <right/>
      <top/>
      <bottom style="medium">
        <color rgb="FFC00000"/>
      </bottom>
      <diagonal/>
    </border>
    <border>
      <left/>
      <right style="medium">
        <color rgb="FFC00000"/>
      </right>
      <top/>
      <bottom style="medium">
        <color rgb="FFC00000"/>
      </bottom>
      <diagonal/>
    </border>
    <border>
      <left/>
      <right style="medium">
        <color rgb="FFC00000"/>
      </right>
      <top/>
      <bottom/>
      <diagonal/>
    </border>
  </borders>
  <cellStyleXfs count="2">
    <xf numFmtId="0" fontId="0" fillId="0" borderId="0"/>
    <xf numFmtId="0" fontId="15" fillId="0" borderId="0" applyNumberFormat="0" applyFill="0" applyBorder="0" applyAlignment="0" applyProtection="0"/>
  </cellStyleXfs>
  <cellXfs count="358">
    <xf numFmtId="0" fontId="0" fillId="0" borderId="0" xfId="0"/>
    <xf numFmtId="0" fontId="16" fillId="0" borderId="0" xfId="0" applyFont="1" applyProtection="1"/>
    <xf numFmtId="0" fontId="0" fillId="0" borderId="0" xfId="0" applyProtection="1"/>
    <xf numFmtId="0" fontId="17" fillId="0" borderId="0" xfId="0" applyFont="1" applyProtection="1"/>
    <xf numFmtId="0" fontId="18" fillId="0" borderId="0" xfId="0" applyFont="1" applyProtection="1"/>
    <xf numFmtId="0" fontId="19" fillId="0" borderId="0" xfId="0" applyFont="1" applyProtection="1"/>
    <xf numFmtId="0" fontId="19" fillId="0" borderId="0" xfId="0" applyFont="1" applyAlignment="1" applyProtection="1"/>
    <xf numFmtId="0" fontId="20" fillId="0" borderId="0" xfId="0" applyFont="1" applyProtection="1"/>
    <xf numFmtId="0" fontId="17" fillId="0" borderId="0" xfId="0" applyFont="1" applyAlignment="1" applyProtection="1"/>
    <xf numFmtId="0" fontId="1" fillId="0" borderId="0" xfId="0" applyFont="1" applyAlignment="1" applyProtection="1">
      <alignment vertical="center" wrapText="1"/>
    </xf>
    <xf numFmtId="0" fontId="18" fillId="0" borderId="0" xfId="0" applyFont="1" applyAlignment="1" applyProtection="1"/>
    <xf numFmtId="0" fontId="19" fillId="0" borderId="0" xfId="0" applyFont="1" applyAlignment="1" applyProtection="1">
      <alignment horizontal="left" vertical="top"/>
    </xf>
    <xf numFmtId="0" fontId="21" fillId="0" borderId="0" xfId="0" applyFont="1" applyProtection="1"/>
    <xf numFmtId="0" fontId="17" fillId="3" borderId="3" xfId="0" applyFont="1" applyFill="1" applyBorder="1" applyAlignment="1" applyProtection="1">
      <alignment horizontal="left" vertical="top"/>
    </xf>
    <xf numFmtId="0" fontId="17" fillId="4" borderId="0" xfId="0" applyFont="1" applyFill="1" applyProtection="1"/>
    <xf numFmtId="0" fontId="19" fillId="4" borderId="0" xfId="0" applyFont="1" applyFill="1" applyProtection="1"/>
    <xf numFmtId="0" fontId="17" fillId="3" borderId="3" xfId="0" applyFont="1" applyFill="1" applyBorder="1" applyAlignment="1" applyProtection="1">
      <alignment horizontal="left" vertical="top" wrapText="1"/>
    </xf>
    <xf numFmtId="0" fontId="19" fillId="3" borderId="3" xfId="0" applyFont="1" applyFill="1" applyBorder="1" applyAlignment="1" applyProtection="1">
      <alignment horizontal="left" vertical="top"/>
    </xf>
    <xf numFmtId="0" fontId="20" fillId="0" borderId="0" xfId="0" applyFont="1" applyAlignment="1" applyProtection="1">
      <alignment horizontal="left"/>
    </xf>
    <xf numFmtId="0" fontId="17" fillId="4" borderId="0" xfId="0" applyFont="1" applyFill="1" applyAlignment="1" applyProtection="1"/>
    <xf numFmtId="0" fontId="17" fillId="3" borderId="6" xfId="0" applyFont="1" applyFill="1" applyBorder="1" applyAlignment="1" applyProtection="1"/>
    <xf numFmtId="0" fontId="24" fillId="0" borderId="0" xfId="0" applyFont="1" applyBorder="1" applyAlignment="1" applyProtection="1"/>
    <xf numFmtId="0" fontId="18" fillId="4" borderId="0" xfId="0"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center"/>
    </xf>
    <xf numFmtId="0" fontId="20" fillId="0" borderId="0" xfId="0" applyFont="1" applyAlignment="1" applyProtection="1">
      <alignment vertical="center"/>
    </xf>
    <xf numFmtId="0" fontId="5" fillId="0" borderId="0" xfId="0" applyFont="1" applyAlignment="1" applyProtection="1"/>
    <xf numFmtId="0" fontId="26" fillId="0" borderId="0" xfId="0" applyFont="1" applyAlignment="1" applyProtection="1"/>
    <xf numFmtId="0" fontId="6" fillId="0" borderId="0" xfId="0" applyFont="1" applyAlignment="1" applyProtection="1"/>
    <xf numFmtId="0" fontId="18" fillId="0" borderId="0" xfId="0" applyFont="1" applyBorder="1" applyAlignment="1" applyProtection="1"/>
    <xf numFmtId="0" fontId="20" fillId="0" borderId="0" xfId="0" applyFont="1" applyBorder="1" applyAlignment="1" applyProtection="1">
      <alignment horizontal="left"/>
    </xf>
    <xf numFmtId="0" fontId="16" fillId="0" borderId="0" xfId="0" applyFont="1" applyBorder="1" applyProtection="1"/>
    <xf numFmtId="0" fontId="28" fillId="0" borderId="0" xfId="0" applyFont="1" applyBorder="1" applyAlignment="1" applyProtection="1">
      <alignment horizontal="left" vertical="center"/>
    </xf>
    <xf numFmtId="0" fontId="29" fillId="4" borderId="0" xfId="1" applyFont="1" applyFill="1" applyAlignment="1" applyProtection="1"/>
    <xf numFmtId="0" fontId="30" fillId="5" borderId="0" xfId="0" applyFont="1" applyFill="1" applyAlignment="1" applyProtection="1">
      <alignment horizontal="right" vertical="center"/>
    </xf>
    <xf numFmtId="0" fontId="26" fillId="0" borderId="0" xfId="0" applyFont="1" applyProtection="1"/>
    <xf numFmtId="0" fontId="27" fillId="0" borderId="0" xfId="0" applyFont="1" applyAlignment="1" applyProtection="1"/>
    <xf numFmtId="0" fontId="5" fillId="0" borderId="0" xfId="0" applyFont="1" applyAlignment="1" applyProtection="1">
      <alignment vertical="center" wrapText="1"/>
    </xf>
    <xf numFmtId="0" fontId="31" fillId="0" borderId="0" xfId="0" applyFont="1" applyBorder="1" applyAlignment="1" applyProtection="1"/>
    <xf numFmtId="0" fontId="30" fillId="5" borderId="0" xfId="0" applyFont="1" applyFill="1" applyBorder="1" applyAlignment="1" applyProtection="1">
      <alignment horizontal="right" vertical="center"/>
    </xf>
    <xf numFmtId="0" fontId="32" fillId="0" borderId="0" xfId="0" applyFont="1" applyProtection="1"/>
    <xf numFmtId="0" fontId="32" fillId="0" borderId="0" xfId="0" applyFont="1" applyAlignment="1" applyProtection="1">
      <alignment vertical="center"/>
    </xf>
    <xf numFmtId="0" fontId="33" fillId="0" borderId="0" xfId="0" applyFont="1" applyProtection="1"/>
    <xf numFmtId="0" fontId="34" fillId="0" borderId="0" xfId="0" applyFont="1" applyProtection="1"/>
    <xf numFmtId="0" fontId="35" fillId="0" borderId="0" xfId="0" applyFont="1" applyProtection="1"/>
    <xf numFmtId="0" fontId="7" fillId="4" borderId="0" xfId="0" applyFont="1" applyFill="1" applyAlignment="1" applyProtection="1"/>
    <xf numFmtId="0" fontId="33" fillId="0" borderId="0" xfId="0" applyFont="1" applyBorder="1" applyProtection="1"/>
    <xf numFmtId="0" fontId="34" fillId="0" borderId="0" xfId="0" applyFont="1" applyBorder="1" applyProtection="1"/>
    <xf numFmtId="0" fontId="8" fillId="0" borderId="0" xfId="0" applyFont="1" applyBorder="1" applyAlignment="1" applyProtection="1"/>
    <xf numFmtId="0" fontId="39" fillId="0" borderId="0" xfId="0" applyFont="1" applyProtection="1"/>
    <xf numFmtId="0" fontId="27" fillId="0" borderId="0" xfId="0" applyFont="1" applyProtection="1"/>
    <xf numFmtId="0" fontId="46" fillId="0" borderId="0" xfId="0" applyFont="1" applyProtection="1"/>
    <xf numFmtId="0" fontId="40" fillId="0" borderId="0" xfId="0" applyFont="1" applyProtection="1"/>
    <xf numFmtId="0" fontId="13" fillId="0" borderId="0" xfId="0" applyFont="1" applyProtection="1"/>
    <xf numFmtId="0" fontId="8" fillId="0" borderId="0" xfId="0" applyFont="1" applyAlignment="1" applyProtection="1"/>
    <xf numFmtId="0" fontId="39" fillId="0" borderId="0" xfId="0" applyFont="1" applyAlignment="1" applyProtection="1"/>
    <xf numFmtId="0" fontId="13" fillId="0" borderId="0" xfId="0" applyFont="1" applyAlignment="1" applyProtection="1">
      <alignment vertical="center" wrapText="1"/>
    </xf>
    <xf numFmtId="0" fontId="14" fillId="0" borderId="0" xfId="0" applyFont="1" applyFill="1" applyAlignment="1" applyProtection="1">
      <alignment vertical="top"/>
    </xf>
    <xf numFmtId="0" fontId="13" fillId="0" borderId="0" xfId="0" applyFont="1" applyAlignment="1" applyProtection="1"/>
    <xf numFmtId="0" fontId="46" fillId="0" borderId="0" xfId="0" applyFont="1" applyAlignment="1" applyProtection="1"/>
    <xf numFmtId="0" fontId="39" fillId="6" borderId="1" xfId="0" applyFont="1" applyFill="1" applyBorder="1" applyAlignment="1" applyProtection="1">
      <alignment horizontal="center"/>
      <protection locked="0"/>
    </xf>
    <xf numFmtId="0" fontId="0" fillId="0" borderId="0" xfId="0" applyFont="1" applyProtection="1"/>
    <xf numFmtId="0" fontId="48" fillId="0" borderId="0" xfId="0" applyFont="1" applyAlignment="1" applyProtection="1"/>
    <xf numFmtId="0" fontId="49" fillId="0" borderId="0" xfId="0" applyFont="1" applyProtection="1"/>
    <xf numFmtId="0" fontId="40" fillId="0" borderId="0" xfId="0" applyFont="1" applyAlignment="1" applyProtection="1"/>
    <xf numFmtId="0" fontId="44" fillId="0" borderId="0" xfId="1" applyFont="1" applyAlignment="1" applyProtection="1"/>
    <xf numFmtId="0" fontId="39" fillId="5" borderId="0" xfId="0" applyFont="1" applyFill="1" applyAlignment="1" applyProtection="1"/>
    <xf numFmtId="0" fontId="40" fillId="5" borderId="0" xfId="0" applyFont="1" applyFill="1" applyProtection="1"/>
    <xf numFmtId="0" fontId="39" fillId="5" borderId="0" xfId="0" applyFont="1" applyFill="1" applyAlignment="1" applyProtection="1">
      <alignment horizontal="left" vertical="center"/>
    </xf>
    <xf numFmtId="0" fontId="39" fillId="5" borderId="0" xfId="0" applyFont="1" applyFill="1" applyBorder="1" applyAlignment="1" applyProtection="1">
      <alignment horizontal="left" vertical="center"/>
    </xf>
    <xf numFmtId="0" fontId="40" fillId="5" borderId="0" xfId="0" applyFont="1" applyFill="1" applyAlignment="1" applyProtection="1"/>
    <xf numFmtId="0" fontId="40" fillId="5" borderId="0" xfId="0" applyFont="1" applyFill="1" applyAlignment="1" applyProtection="1">
      <alignment vertical="center"/>
    </xf>
    <xf numFmtId="0" fontId="40" fillId="5" borderId="0" xfId="0" applyFont="1" applyFill="1" applyBorder="1" applyAlignment="1" applyProtection="1">
      <alignment vertical="center"/>
    </xf>
    <xf numFmtId="2" fontId="39" fillId="5" borderId="0" xfId="0" applyNumberFormat="1" applyFont="1" applyFill="1" applyBorder="1" applyAlignment="1" applyProtection="1">
      <alignment horizontal="center" vertical="center"/>
    </xf>
    <xf numFmtId="0" fontId="39" fillId="5" borderId="0" xfId="0" applyFont="1" applyFill="1" applyAlignment="1" applyProtection="1">
      <alignment vertical="top" wrapText="1"/>
    </xf>
    <xf numFmtId="0" fontId="26" fillId="0" borderId="0" xfId="0" applyFont="1" applyFill="1" applyAlignment="1" applyProtection="1"/>
    <xf numFmtId="0" fontId="27" fillId="0" borderId="0" xfId="0" applyFont="1" applyFill="1" applyAlignment="1" applyProtection="1">
      <alignment vertical="center"/>
    </xf>
    <xf numFmtId="0" fontId="18" fillId="0" borderId="0" xfId="0" applyFont="1" applyFill="1" applyAlignment="1" applyProtection="1"/>
    <xf numFmtId="0" fontId="26" fillId="0" borderId="0" xfId="0" applyFont="1" applyFill="1" applyProtection="1"/>
    <xf numFmtId="0" fontId="40" fillId="0" borderId="0" xfId="0" applyFont="1" applyFill="1" applyAlignment="1" applyProtection="1"/>
    <xf numFmtId="0" fontId="50" fillId="0" borderId="0" xfId="0" applyFont="1" applyFill="1" applyAlignment="1" applyProtection="1">
      <alignment horizontal="left" vertical="center" indent="1"/>
    </xf>
    <xf numFmtId="0" fontId="51" fillId="0" borderId="0" xfId="0" applyFont="1" applyFill="1" applyBorder="1" applyAlignment="1" applyProtection="1">
      <alignment horizontal="left" vertical="center" indent="1"/>
    </xf>
    <xf numFmtId="0" fontId="51" fillId="0" borderId="0" xfId="0" applyFont="1" applyFill="1" applyAlignment="1" applyProtection="1">
      <alignment horizontal="left" vertical="center" indent="1"/>
    </xf>
    <xf numFmtId="0" fontId="39" fillId="0" borderId="0" xfId="0" applyFont="1" applyFill="1" applyAlignment="1" applyProtection="1"/>
    <xf numFmtId="0" fontId="40" fillId="0" borderId="0" xfId="0" applyFont="1" applyFill="1" applyProtection="1"/>
    <xf numFmtId="0" fontId="13" fillId="0" borderId="0" xfId="0" applyFont="1" applyFill="1" applyAlignment="1" applyProtection="1"/>
    <xf numFmtId="0" fontId="39" fillId="0" borderId="0" xfId="0" applyFont="1" applyFill="1" applyAlignment="1" applyProtection="1">
      <alignment horizontal="left" vertical="top" wrapText="1"/>
    </xf>
    <xf numFmtId="0" fontId="39" fillId="0" borderId="0" xfId="0" applyFont="1" applyFill="1" applyAlignment="1" applyProtection="1">
      <alignment vertical="top" wrapText="1"/>
    </xf>
    <xf numFmtId="0" fontId="46" fillId="0" borderId="0" xfId="0" applyFont="1" applyFill="1" applyAlignment="1" applyProtection="1"/>
    <xf numFmtId="0" fontId="39" fillId="0" borderId="0" xfId="0" applyFont="1" applyFill="1" applyAlignment="1" applyProtection="1">
      <alignment horizontal="left" vertical="center" indent="1"/>
    </xf>
    <xf numFmtId="0" fontId="39" fillId="0" borderId="0" xfId="0" applyFont="1" applyFill="1" applyProtection="1"/>
    <xf numFmtId="0" fontId="8" fillId="0" borderId="0" xfId="0" applyFont="1" applyFill="1" applyAlignment="1" applyProtection="1"/>
    <xf numFmtId="0" fontId="48" fillId="4" borderId="0" xfId="0" applyFont="1" applyFill="1" applyAlignment="1" applyProtection="1">
      <alignment horizontal="center" wrapText="1"/>
    </xf>
    <xf numFmtId="0" fontId="13" fillId="4" borderId="0" xfId="0" applyFont="1" applyFill="1" applyAlignment="1" applyProtection="1"/>
    <xf numFmtId="0" fontId="13" fillId="4" borderId="0" xfId="0" applyFont="1" applyFill="1" applyBorder="1" applyAlignment="1" applyProtection="1"/>
    <xf numFmtId="0" fontId="40" fillId="0" borderId="0" xfId="0" applyFont="1" applyBorder="1" applyAlignment="1" applyProtection="1"/>
    <xf numFmtId="0" fontId="39" fillId="0" borderId="0" xfId="0" applyFont="1" applyFill="1" applyBorder="1" applyAlignment="1" applyProtection="1"/>
    <xf numFmtId="0" fontId="40" fillId="0" borderId="0" xfId="0" applyFont="1" applyFill="1" applyBorder="1" applyProtection="1"/>
    <xf numFmtId="0" fontId="39" fillId="2" borderId="1" xfId="0" applyFont="1" applyFill="1" applyBorder="1" applyAlignment="1" applyProtection="1">
      <alignment horizontal="center"/>
    </xf>
    <xf numFmtId="0" fontId="39" fillId="5" borderId="0" xfId="0" applyFont="1" applyFill="1" applyProtection="1"/>
    <xf numFmtId="0" fontId="46" fillId="5" borderId="0" xfId="0" applyFont="1" applyFill="1" applyAlignment="1" applyProtection="1"/>
    <xf numFmtId="0" fontId="48" fillId="2" borderId="1" xfId="0" applyFont="1" applyFill="1" applyBorder="1" applyAlignment="1" applyProtection="1">
      <alignment horizontal="center"/>
    </xf>
    <xf numFmtId="0" fontId="46" fillId="0" borderId="0" xfId="0" applyFont="1" applyBorder="1" applyAlignment="1" applyProtection="1"/>
    <xf numFmtId="0" fontId="39" fillId="0" borderId="0" xfId="0" applyFont="1" applyFill="1" applyAlignment="1" applyProtection="1">
      <alignment horizontal="left" vertical="center"/>
    </xf>
    <xf numFmtId="0" fontId="40" fillId="5" borderId="0" xfId="0" applyFont="1" applyFill="1" applyAlignment="1" applyProtection="1">
      <alignment vertical="top"/>
    </xf>
    <xf numFmtId="0" fontId="40" fillId="0" borderId="0" xfId="0" applyFont="1" applyFill="1" applyAlignment="1" applyProtection="1">
      <alignment vertical="center"/>
    </xf>
    <xf numFmtId="0" fontId="39" fillId="0" borderId="0" xfId="0" applyFont="1" applyFill="1" applyBorder="1" applyAlignment="1" applyProtection="1">
      <alignment horizontal="center" vertical="center"/>
    </xf>
    <xf numFmtId="0" fontId="27" fillId="0" borderId="0" xfId="0" applyFont="1" applyFill="1" applyAlignment="1" applyProtection="1">
      <alignment vertical="center" wrapText="1"/>
    </xf>
    <xf numFmtId="2" fontId="40" fillId="5" borderId="0" xfId="0" applyNumberFormat="1" applyFont="1" applyFill="1" applyBorder="1" applyAlignment="1" applyProtection="1">
      <alignment vertical="center"/>
    </xf>
    <xf numFmtId="0" fontId="39" fillId="5" borderId="0" xfId="0" applyFont="1" applyFill="1" applyBorder="1" applyAlignment="1" applyProtection="1">
      <alignment vertical="center"/>
    </xf>
    <xf numFmtId="0" fontId="40" fillId="3" borderId="0" xfId="0" applyFont="1" applyFill="1" applyBorder="1" applyAlignment="1" applyProtection="1"/>
    <xf numFmtId="0" fontId="40" fillId="0" borderId="0" xfId="0" applyFont="1" applyFill="1" applyBorder="1" applyAlignment="1" applyProtection="1"/>
    <xf numFmtId="0" fontId="53" fillId="0" borderId="0" xfId="0" applyFont="1" applyFill="1" applyAlignment="1" applyProtection="1">
      <alignment horizontal="center" vertical="center"/>
    </xf>
    <xf numFmtId="0" fontId="39" fillId="3" borderId="5" xfId="0" applyFont="1" applyFill="1" applyBorder="1" applyAlignment="1" applyProtection="1">
      <alignment horizontal="left" indent="1"/>
    </xf>
    <xf numFmtId="0" fontId="38" fillId="3" borderId="0" xfId="0" applyFont="1" applyFill="1" applyBorder="1" applyAlignment="1" applyProtection="1">
      <alignment vertical="top"/>
    </xf>
    <xf numFmtId="0" fontId="39" fillId="3" borderId="0" xfId="0" applyFont="1" applyFill="1" applyBorder="1" applyAlignment="1" applyProtection="1">
      <alignment horizontal="left"/>
    </xf>
    <xf numFmtId="2" fontId="8" fillId="3" borderId="0" xfId="0" applyNumberFormat="1" applyFont="1" applyFill="1" applyBorder="1" applyAlignment="1" applyProtection="1">
      <alignment horizontal="left" vertical="top"/>
    </xf>
    <xf numFmtId="0" fontId="39" fillId="3" borderId="0" xfId="0" applyFont="1" applyFill="1" applyBorder="1" applyAlignment="1" applyProtection="1">
      <alignment horizontal="right"/>
    </xf>
    <xf numFmtId="1" fontId="39" fillId="3" borderId="2" xfId="0" applyNumberFormat="1" applyFont="1" applyFill="1" applyBorder="1" applyAlignment="1" applyProtection="1"/>
    <xf numFmtId="0" fontId="39" fillId="3" borderId="0" xfId="0" applyFont="1" applyFill="1" applyBorder="1" applyProtection="1"/>
    <xf numFmtId="0" fontId="40" fillId="3" borderId="0" xfId="0" applyFont="1" applyFill="1" applyBorder="1" applyAlignment="1" applyProtection="1">
      <alignment horizontal="left" vertical="top" wrapText="1"/>
    </xf>
    <xf numFmtId="0" fontId="39" fillId="3" borderId="0" xfId="0" applyFont="1" applyFill="1" applyBorder="1" applyAlignment="1" applyProtection="1">
      <alignment vertical="top" wrapText="1"/>
    </xf>
    <xf numFmtId="0" fontId="39" fillId="3" borderId="2" xfId="0" applyFont="1" applyFill="1" applyBorder="1" applyAlignment="1" applyProtection="1">
      <alignment vertical="top" wrapText="1"/>
    </xf>
    <xf numFmtId="0" fontId="39" fillId="3" borderId="0" xfId="0" applyFont="1" applyFill="1" applyBorder="1" applyAlignment="1" applyProtection="1"/>
    <xf numFmtId="0" fontId="40" fillId="3" borderId="0" xfId="0" applyFont="1" applyFill="1" applyBorder="1" applyAlignment="1" applyProtection="1">
      <alignment horizontal="left" vertical="top"/>
    </xf>
    <xf numFmtId="0" fontId="39" fillId="3" borderId="0" xfId="0" applyFont="1" applyFill="1" applyBorder="1" applyAlignment="1" applyProtection="1">
      <alignment horizontal="left" vertical="top"/>
    </xf>
    <xf numFmtId="2" fontId="39" fillId="3" borderId="0" xfId="0" applyNumberFormat="1" applyFont="1" applyFill="1" applyBorder="1" applyAlignment="1" applyProtection="1"/>
    <xf numFmtId="0" fontId="39" fillId="3" borderId="2" xfId="0" applyFont="1" applyFill="1" applyBorder="1" applyAlignment="1" applyProtection="1"/>
    <xf numFmtId="0" fontId="40" fillId="3" borderId="0" xfId="0" applyFont="1" applyFill="1" applyBorder="1" applyProtection="1"/>
    <xf numFmtId="0" fontId="39" fillId="3" borderId="2" xfId="0" applyFont="1" applyFill="1" applyBorder="1" applyProtection="1"/>
    <xf numFmtId="0" fontId="55" fillId="3" borderId="0" xfId="0" applyFont="1" applyFill="1" applyBorder="1" applyAlignment="1" applyProtection="1">
      <alignment horizontal="left" vertical="top" wrapText="1"/>
    </xf>
    <xf numFmtId="0" fontId="54" fillId="3" borderId="0" xfId="0" applyFont="1" applyFill="1" applyBorder="1" applyProtection="1"/>
    <xf numFmtId="2" fontId="38" fillId="3" borderId="0" xfId="0" applyNumberFormat="1" applyFont="1" applyFill="1" applyBorder="1" applyAlignment="1" applyProtection="1"/>
    <xf numFmtId="0" fontId="8" fillId="3" borderId="2" xfId="0" applyFont="1" applyFill="1" applyBorder="1" applyProtection="1"/>
    <xf numFmtId="0" fontId="8" fillId="0" borderId="0" xfId="0" applyFont="1" applyBorder="1" applyAlignment="1" applyProtection="1">
      <alignment horizontal="left" vertical="center" wrapText="1"/>
    </xf>
    <xf numFmtId="0" fontId="13" fillId="0" borderId="0" xfId="0" applyFont="1" applyFill="1" applyAlignment="1" applyProtection="1">
      <alignment vertical="top"/>
    </xf>
    <xf numFmtId="0" fontId="17" fillId="0" borderId="0" xfId="0" applyFont="1" applyFill="1" applyAlignment="1" applyProtection="1"/>
    <xf numFmtId="0" fontId="17" fillId="0" borderId="0" xfId="0" applyFont="1" applyFill="1" applyBorder="1" applyProtection="1"/>
    <xf numFmtId="0" fontId="17" fillId="5" borderId="0" xfId="0" applyFont="1" applyFill="1" applyBorder="1" applyProtection="1"/>
    <xf numFmtId="0" fontId="17" fillId="5" borderId="0" xfId="0" applyFont="1" applyFill="1" applyAlignment="1" applyProtection="1"/>
    <xf numFmtId="0" fontId="17" fillId="5" borderId="0" xfId="0" applyFont="1" applyFill="1" applyBorder="1" applyAlignment="1" applyProtection="1"/>
    <xf numFmtId="0" fontId="17" fillId="4" borderId="0" xfId="0" applyFont="1" applyFill="1" applyBorder="1" applyProtection="1"/>
    <xf numFmtId="0" fontId="40" fillId="3" borderId="0" xfId="0" applyFont="1" applyFill="1" applyAlignment="1" applyProtection="1"/>
    <xf numFmtId="0" fontId="57" fillId="4" borderId="0" xfId="0" applyFont="1" applyFill="1" applyAlignment="1" applyProtection="1">
      <alignment vertical="top"/>
    </xf>
    <xf numFmtId="0" fontId="17" fillId="3" borderId="4" xfId="0" applyFont="1" applyFill="1" applyBorder="1" applyProtection="1"/>
    <xf numFmtId="0" fontId="17" fillId="3" borderId="3" xfId="0" applyFont="1" applyFill="1" applyBorder="1" applyProtection="1"/>
    <xf numFmtId="0" fontId="39" fillId="3" borderId="5" xfId="0" applyFont="1" applyFill="1" applyBorder="1" applyAlignment="1" applyProtection="1">
      <alignment vertical="top" wrapText="1"/>
    </xf>
    <xf numFmtId="0" fontId="17" fillId="3" borderId="5" xfId="0" applyFont="1" applyFill="1" applyBorder="1" applyProtection="1"/>
    <xf numFmtId="0" fontId="17" fillId="3" borderId="5" xfId="0" applyFont="1" applyFill="1" applyBorder="1" applyAlignment="1" applyProtection="1"/>
    <xf numFmtId="0" fontId="17" fillId="3" borderId="0" xfId="0" applyFont="1" applyFill="1" applyAlignment="1" applyProtection="1"/>
    <xf numFmtId="0" fontId="41" fillId="3" borderId="0" xfId="0" applyFont="1" applyFill="1" applyBorder="1" applyAlignment="1" applyProtection="1"/>
    <xf numFmtId="0" fontId="54" fillId="3" borderId="0" xfId="0" applyFont="1" applyFill="1" applyBorder="1" applyAlignment="1" applyProtection="1"/>
    <xf numFmtId="0" fontId="41" fillId="3" borderId="0" xfId="0" applyFont="1" applyFill="1" applyBorder="1" applyProtection="1"/>
    <xf numFmtId="0" fontId="56" fillId="3" borderId="0" xfId="0" applyFont="1" applyFill="1" applyBorder="1" applyProtection="1"/>
    <xf numFmtId="0" fontId="8" fillId="3" borderId="2" xfId="0" applyFont="1" applyFill="1" applyBorder="1" applyAlignment="1" applyProtection="1"/>
    <xf numFmtId="0" fontId="8" fillId="0" borderId="0" xfId="0" applyFont="1" applyFill="1" applyBorder="1" applyAlignment="1" applyProtection="1">
      <alignment horizontal="left" vertical="center" wrapText="1"/>
    </xf>
    <xf numFmtId="0" fontId="22" fillId="0" borderId="0" xfId="0" applyFont="1" applyFill="1" applyAlignment="1" applyProtection="1">
      <alignment vertical="top" wrapText="1"/>
    </xf>
    <xf numFmtId="0" fontId="17" fillId="0" borderId="0" xfId="0" applyFont="1" applyFill="1" applyProtection="1"/>
    <xf numFmtId="0" fontId="8" fillId="0" borderId="0" xfId="0" applyFont="1" applyFill="1" applyAlignment="1" applyProtection="1">
      <alignment vertical="top"/>
    </xf>
    <xf numFmtId="0" fontId="1" fillId="0" borderId="0" xfId="0" applyFont="1" applyFill="1" applyAlignment="1" applyProtection="1"/>
    <xf numFmtId="0" fontId="8" fillId="0" borderId="0" xfId="0" applyFont="1" applyFill="1" applyProtection="1"/>
    <xf numFmtId="0" fontId="1" fillId="0" borderId="0" xfId="0" applyFont="1" applyFill="1" applyProtection="1"/>
    <xf numFmtId="0" fontId="17" fillId="0" borderId="0" xfId="0" applyFont="1" applyFill="1" applyAlignment="1" applyProtection="1">
      <alignment vertical="top"/>
    </xf>
    <xf numFmtId="0" fontId="8" fillId="0" borderId="0" xfId="0" applyFont="1" applyFill="1" applyBorder="1" applyAlignment="1" applyProtection="1">
      <alignment vertical="top"/>
    </xf>
    <xf numFmtId="0" fontId="2"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3" fillId="0" borderId="0" xfId="0" applyFont="1" applyFill="1" applyBorder="1" applyAlignment="1" applyProtection="1">
      <alignment horizontal="left" indent="1"/>
    </xf>
    <xf numFmtId="0" fontId="2" fillId="0" borderId="0" xfId="0" applyFont="1" applyFill="1" applyAlignment="1" applyProtection="1">
      <alignment horizontal="left" vertical="top"/>
    </xf>
    <xf numFmtId="0" fontId="1" fillId="0" borderId="0" xfId="0" applyFont="1" applyFill="1" applyBorder="1" applyProtection="1"/>
    <xf numFmtId="0" fontId="1" fillId="0" borderId="0" xfId="0" applyFont="1" applyFill="1" applyBorder="1" applyAlignment="1" applyProtection="1">
      <alignment horizontal="left" indent="1"/>
    </xf>
    <xf numFmtId="0" fontId="3" fillId="0" borderId="0" xfId="0" applyFont="1" applyFill="1" applyAlignment="1" applyProtection="1"/>
    <xf numFmtId="0" fontId="3" fillId="0" borderId="0" xfId="0" applyFont="1" applyFill="1" applyBorder="1" applyAlignment="1" applyProtection="1"/>
    <xf numFmtId="0" fontId="39" fillId="0" borderId="0" xfId="0" applyFont="1" applyFill="1" applyBorder="1" applyAlignment="1" applyProtection="1">
      <alignment horizontal="center"/>
    </xf>
    <xf numFmtId="0" fontId="48" fillId="0" borderId="0" xfId="0" applyFont="1" applyFill="1" applyBorder="1" applyAlignment="1" applyProtection="1">
      <alignment horizontal="center"/>
    </xf>
    <xf numFmtId="0" fontId="40" fillId="0" borderId="0" xfId="0" applyFont="1" applyAlignment="1" applyProtection="1">
      <alignment horizontal="left" wrapText="1"/>
    </xf>
    <xf numFmtId="0" fontId="20" fillId="0" borderId="0" xfId="0" applyFont="1" applyFill="1" applyAlignment="1" applyProtection="1">
      <alignment horizontal="left" wrapText="1"/>
    </xf>
    <xf numFmtId="0" fontId="17" fillId="0" borderId="0" xfId="0" applyFont="1" applyFill="1" applyAlignment="1" applyProtection="1">
      <alignment horizontal="left" wrapText="1"/>
    </xf>
    <xf numFmtId="0" fontId="4" fillId="0" borderId="0" xfId="0" applyFont="1" applyFill="1" applyAlignment="1" applyProtection="1">
      <alignment vertical="center"/>
    </xf>
    <xf numFmtId="0" fontId="13" fillId="0" borderId="0" xfId="0" applyFont="1" applyFill="1" applyBorder="1" applyAlignment="1" applyProtection="1"/>
    <xf numFmtId="0" fontId="37" fillId="0" borderId="0" xfId="0" applyFont="1" applyFill="1" applyAlignment="1" applyProtection="1">
      <alignment horizontal="left"/>
    </xf>
    <xf numFmtId="0" fontId="37" fillId="0" borderId="0" xfId="0" applyFont="1" applyFill="1" applyBorder="1" applyAlignment="1" applyProtection="1">
      <alignment horizontal="left" wrapText="1"/>
    </xf>
    <xf numFmtId="0" fontId="37" fillId="0" borderId="0" xfId="0" applyFont="1" applyFill="1" applyBorder="1" applyAlignment="1" applyProtection="1"/>
    <xf numFmtId="0" fontId="20" fillId="0" borderId="0" xfId="0" applyFont="1" applyFill="1" applyBorder="1" applyAlignment="1" applyProtection="1">
      <alignment horizontal="left"/>
    </xf>
    <xf numFmtId="0" fontId="20" fillId="0" borderId="0" xfId="0" applyFont="1" applyFill="1" applyBorder="1" applyAlignment="1" applyProtection="1"/>
    <xf numFmtId="0" fontId="17" fillId="0" borderId="0" xfId="0" applyFont="1" applyFill="1" applyBorder="1" applyAlignment="1" applyProtection="1"/>
    <xf numFmtId="0" fontId="1" fillId="0" borderId="0" xfId="0" applyFont="1" applyFill="1" applyBorder="1" applyAlignment="1" applyProtection="1">
      <alignment wrapText="1"/>
    </xf>
    <xf numFmtId="0" fontId="20" fillId="0" borderId="0" xfId="0" applyFont="1" applyFill="1" applyAlignment="1" applyProtection="1">
      <alignment horizontal="left" vertical="center" wrapText="1"/>
    </xf>
    <xf numFmtId="0" fontId="13" fillId="0" borderId="0" xfId="0" applyFont="1" applyFill="1" applyAlignment="1" applyProtection="1">
      <alignment horizontal="left" wrapText="1"/>
    </xf>
    <xf numFmtId="0" fontId="1" fillId="0" borderId="0" xfId="0" applyFont="1" applyFill="1" applyAlignment="1" applyProtection="1">
      <alignment vertical="center" wrapText="1"/>
    </xf>
    <xf numFmtId="10" fontId="38" fillId="3" borderId="0" xfId="0" applyNumberFormat="1" applyFont="1" applyFill="1" applyBorder="1" applyAlignment="1" applyProtection="1"/>
    <xf numFmtId="0" fontId="23" fillId="0" borderId="0" xfId="0" applyFont="1" applyFill="1" applyAlignment="1" applyProtection="1">
      <alignment horizontal="center" vertical="center"/>
    </xf>
    <xf numFmtId="0" fontId="40" fillId="0" borderId="0" xfId="0" applyFont="1" applyAlignment="1" applyProtection="1">
      <alignment vertical="center"/>
    </xf>
    <xf numFmtId="0" fontId="39" fillId="4" borderId="0" xfId="0" applyFont="1" applyFill="1" applyProtection="1"/>
    <xf numFmtId="0" fontId="42" fillId="0" borderId="0" xfId="0" applyFont="1" applyBorder="1" applyAlignment="1" applyProtection="1"/>
    <xf numFmtId="0" fontId="58" fillId="0" borderId="0" xfId="0" applyFont="1" applyAlignment="1" applyProtection="1">
      <alignment vertical="top" wrapText="1"/>
    </xf>
    <xf numFmtId="0" fontId="58" fillId="0" borderId="0" xfId="0" applyFont="1" applyAlignment="1" applyProtection="1">
      <alignment horizontal="left" vertical="top"/>
    </xf>
    <xf numFmtId="0" fontId="58" fillId="0" borderId="0" xfId="0" applyFont="1" applyProtection="1"/>
    <xf numFmtId="0" fontId="54" fillId="0" borderId="0" xfId="0" applyFont="1" applyFill="1" applyAlignment="1" applyProtection="1">
      <alignment horizontal="left"/>
    </xf>
    <xf numFmtId="0" fontId="54" fillId="0" borderId="0" xfId="0" applyFont="1" applyFill="1" applyBorder="1" applyAlignment="1" applyProtection="1">
      <alignment horizontal="left"/>
    </xf>
    <xf numFmtId="0" fontId="54" fillId="0" borderId="0" xfId="0" applyFont="1" applyFill="1" applyBorder="1" applyAlignment="1" applyProtection="1"/>
    <xf numFmtId="0" fontId="40" fillId="0" borderId="0" xfId="0" applyFont="1" applyFill="1" applyBorder="1" applyAlignment="1" applyProtection="1">
      <alignment horizontal="left"/>
    </xf>
    <xf numFmtId="2" fontId="40" fillId="0" borderId="0" xfId="0" applyNumberFormat="1" applyFont="1" applyFill="1" applyBorder="1" applyAlignment="1" applyProtection="1"/>
    <xf numFmtId="0" fontId="39" fillId="0" borderId="0" xfId="0" applyFont="1" applyFill="1" applyBorder="1" applyAlignment="1" applyProtection="1">
      <alignment wrapText="1"/>
    </xf>
    <xf numFmtId="0" fontId="40" fillId="3" borderId="17" xfId="0" applyFont="1" applyFill="1" applyBorder="1" applyAlignment="1" applyProtection="1">
      <alignment horizontal="left" wrapText="1"/>
    </xf>
    <xf numFmtId="0" fontId="40" fillId="0" borderId="0" xfId="0" applyFont="1" applyBorder="1" applyAlignment="1" applyProtection="1">
      <alignment horizontal="left" vertical="center"/>
    </xf>
    <xf numFmtId="0" fontId="46" fillId="7" borderId="13" xfId="0" applyFont="1" applyFill="1" applyBorder="1" applyAlignment="1" applyProtection="1"/>
    <xf numFmtId="0" fontId="46" fillId="7" borderId="14" xfId="0" applyFont="1" applyFill="1" applyBorder="1" applyAlignment="1" applyProtection="1"/>
    <xf numFmtId="0" fontId="18" fillId="7" borderId="0" xfId="0" applyFont="1" applyFill="1" applyBorder="1" applyAlignment="1" applyProtection="1"/>
    <xf numFmtId="0" fontId="18" fillId="7" borderId="0" xfId="0" applyFont="1" applyFill="1" applyBorder="1" applyProtection="1"/>
    <xf numFmtId="0" fontId="52" fillId="7" borderId="15" xfId="0" applyFont="1" applyFill="1" applyBorder="1" applyAlignment="1" applyProtection="1">
      <alignment horizontal="center"/>
    </xf>
    <xf numFmtId="0" fontId="40" fillId="7" borderId="15" xfId="0" applyFont="1" applyFill="1" applyBorder="1" applyAlignment="1" applyProtection="1">
      <alignment horizontal="left"/>
    </xf>
    <xf numFmtId="0" fontId="39" fillId="7" borderId="15" xfId="0" applyFont="1" applyFill="1" applyBorder="1" applyAlignment="1" applyProtection="1">
      <alignment horizontal="left"/>
    </xf>
    <xf numFmtId="0" fontId="40" fillId="7" borderId="15" xfId="0" applyFont="1" applyFill="1" applyBorder="1" applyAlignment="1" applyProtection="1">
      <alignment horizontal="left" wrapText="1"/>
    </xf>
    <xf numFmtId="0" fontId="39" fillId="7" borderId="15" xfId="0" applyFont="1" applyFill="1" applyBorder="1" applyAlignment="1" applyProtection="1">
      <alignment horizontal="center"/>
    </xf>
    <xf numFmtId="0" fontId="39" fillId="7" borderId="15" xfId="0" applyFont="1" applyFill="1" applyBorder="1" applyProtection="1"/>
    <xf numFmtId="0" fontId="41" fillId="7" borderId="15" xfId="0" applyFont="1" applyFill="1" applyBorder="1" applyAlignment="1" applyProtection="1">
      <alignment horizontal="center"/>
    </xf>
    <xf numFmtId="0" fontId="40" fillId="7" borderId="16" xfId="0" applyFont="1" applyFill="1" applyBorder="1" applyAlignment="1" applyProtection="1">
      <alignment horizontal="left" wrapText="1"/>
    </xf>
    <xf numFmtId="0" fontId="20" fillId="7" borderId="0" xfId="0" applyFont="1" applyFill="1" applyBorder="1" applyAlignment="1" applyProtection="1">
      <alignment horizontal="left"/>
    </xf>
    <xf numFmtId="0" fontId="39" fillId="7" borderId="0" xfId="0" applyFont="1" applyFill="1" applyBorder="1" applyAlignment="1" applyProtection="1">
      <alignment horizontal="left"/>
    </xf>
    <xf numFmtId="0" fontId="40" fillId="7" borderId="0" xfId="0" applyFont="1" applyFill="1" applyBorder="1" applyAlignment="1" applyProtection="1">
      <alignment horizontal="left"/>
    </xf>
    <xf numFmtId="0" fontId="40" fillId="7" borderId="0" xfId="0" applyFont="1" applyFill="1" applyBorder="1" applyAlignment="1" applyProtection="1">
      <alignment horizontal="left" wrapText="1"/>
    </xf>
    <xf numFmtId="0" fontId="39" fillId="7" borderId="0" xfId="0" applyFont="1" applyFill="1" applyBorder="1" applyProtection="1"/>
    <xf numFmtId="0" fontId="39" fillId="4" borderId="5" xfId="0" applyFont="1" applyFill="1" applyBorder="1" applyAlignment="1" applyProtection="1"/>
    <xf numFmtId="0" fontId="39" fillId="4" borderId="0" xfId="0" applyFont="1" applyFill="1" applyBorder="1" applyAlignment="1" applyProtection="1"/>
    <xf numFmtId="0" fontId="39" fillId="4" borderId="2" xfId="0" applyFont="1" applyFill="1" applyBorder="1" applyAlignment="1" applyProtection="1"/>
    <xf numFmtId="0" fontId="59" fillId="0" borderId="0" xfId="0" applyFont="1" applyFill="1" applyAlignment="1" applyProtection="1">
      <alignment vertical="center"/>
    </xf>
    <xf numFmtId="0" fontId="39" fillId="3" borderId="0" xfId="0" applyFont="1" applyFill="1" applyBorder="1" applyAlignment="1" applyProtection="1">
      <alignment horizontal="left" vertical="top" wrapText="1"/>
    </xf>
    <xf numFmtId="0" fontId="40" fillId="4" borderId="0" xfId="0" applyFont="1" applyFill="1" applyBorder="1" applyProtection="1"/>
    <xf numFmtId="0" fontId="13" fillId="0" borderId="0" xfId="0" applyFont="1" applyFill="1" applyBorder="1" applyAlignment="1" applyProtection="1">
      <alignment horizontal="left" vertical="top" wrapText="1"/>
    </xf>
    <xf numFmtId="0" fontId="40" fillId="7" borderId="0" xfId="0" applyFont="1" applyFill="1" applyAlignment="1" applyProtection="1">
      <alignment vertical="top" wrapText="1"/>
    </xf>
    <xf numFmtId="0" fontId="43" fillId="7" borderId="0" xfId="0" applyFont="1" applyFill="1" applyAlignment="1" applyProtection="1">
      <alignment vertical="center"/>
    </xf>
    <xf numFmtId="164" fontId="8" fillId="6" borderId="1" xfId="0" applyNumberFormat="1" applyFont="1" applyFill="1" applyBorder="1" applyAlignment="1" applyProtection="1"/>
    <xf numFmtId="0" fontId="42" fillId="8" borderId="0" xfId="0" applyFont="1" applyFill="1" applyAlignment="1" applyProtection="1">
      <alignment vertical="top" wrapText="1"/>
    </xf>
    <xf numFmtId="2" fontId="39" fillId="3" borderId="0" xfId="0" applyNumberFormat="1" applyFont="1" applyFill="1" applyBorder="1" applyAlignment="1" applyProtection="1">
      <alignment horizontal="center"/>
    </xf>
    <xf numFmtId="0" fontId="13" fillId="0" borderId="0" xfId="0" applyFont="1" applyFill="1" applyBorder="1" applyAlignment="1" applyProtection="1">
      <alignment vertical="top" wrapText="1"/>
    </xf>
    <xf numFmtId="10" fontId="8" fillId="3" borderId="0" xfId="0" applyNumberFormat="1" applyFont="1" applyFill="1" applyBorder="1" applyAlignment="1" applyProtection="1">
      <alignment horizontal="center"/>
    </xf>
    <xf numFmtId="0" fontId="13" fillId="0" borderId="0" xfId="0" applyFont="1" applyFill="1" applyBorder="1" applyAlignment="1" applyProtection="1">
      <alignment vertical="top"/>
    </xf>
    <xf numFmtId="0" fontId="8" fillId="0" borderId="0" xfId="0" applyFont="1" applyBorder="1" applyAlignment="1" applyProtection="1">
      <alignment vertical="center" wrapText="1"/>
    </xf>
    <xf numFmtId="0" fontId="17"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top"/>
    </xf>
    <xf numFmtId="0" fontId="53" fillId="9" borderId="0" xfId="0" applyFont="1" applyFill="1" applyAlignment="1" applyProtection="1">
      <alignment horizontal="center" vertical="top"/>
    </xf>
    <xf numFmtId="0" fontId="13" fillId="0" borderId="0" xfId="0" applyFont="1" applyFill="1" applyBorder="1" applyAlignment="1" applyProtection="1">
      <alignment horizontal="left" indent="1"/>
    </xf>
    <xf numFmtId="0" fontId="39" fillId="0" borderId="0" xfId="0" applyFont="1" applyAlignment="1" applyProtection="1">
      <alignment horizontal="left" indent="1"/>
    </xf>
    <xf numFmtId="0" fontId="46" fillId="0" borderId="0" xfId="0" applyFont="1" applyAlignment="1" applyProtection="1">
      <alignment horizontal="left" vertical="top"/>
    </xf>
    <xf numFmtId="0" fontId="40" fillId="3" borderId="0" xfId="0" applyFont="1" applyFill="1" applyBorder="1" applyAlignment="1" applyProtection="1">
      <alignment horizontal="left"/>
    </xf>
    <xf numFmtId="0" fontId="13" fillId="0" borderId="0" xfId="0" applyFont="1" applyFill="1" applyProtection="1"/>
    <xf numFmtId="0" fontId="13" fillId="0" borderId="0" xfId="0" applyFont="1" applyFill="1" applyAlignment="1" applyProtection="1">
      <alignment vertical="center" wrapText="1"/>
    </xf>
    <xf numFmtId="49" fontId="40" fillId="5" borderId="0" xfId="0" applyNumberFormat="1" applyFont="1" applyFill="1" applyProtection="1"/>
    <xf numFmtId="0" fontId="59" fillId="0" borderId="0" xfId="0" applyFont="1" applyFill="1" applyAlignment="1" applyProtection="1">
      <alignment horizontal="center" vertical="center"/>
    </xf>
    <xf numFmtId="0" fontId="39" fillId="0" borderId="0" xfId="0" applyFont="1" applyAlignment="1" applyProtection="1">
      <alignment vertical="top" wrapText="1"/>
    </xf>
    <xf numFmtId="0" fontId="40" fillId="0" borderId="0" xfId="0" applyFont="1" applyFill="1" applyAlignment="1" applyProtection="1">
      <alignment horizontal="left" indent="1"/>
    </xf>
    <xf numFmtId="0" fontId="39" fillId="5" borderId="0" xfId="0" applyFont="1" applyFill="1" applyAlignment="1" applyProtection="1">
      <alignment horizontal="left" vertical="top" indent="1"/>
    </xf>
    <xf numFmtId="0" fontId="39" fillId="5" borderId="0" xfId="0" applyFont="1" applyFill="1" applyAlignment="1" applyProtection="1">
      <alignment horizontal="left" vertical="top" wrapText="1" indent="1"/>
    </xf>
    <xf numFmtId="0" fontId="13" fillId="0" borderId="0" xfId="0" applyFont="1" applyAlignment="1" applyProtection="1">
      <alignment horizontal="left" indent="1"/>
    </xf>
    <xf numFmtId="0" fontId="44" fillId="0" borderId="0" xfId="1" applyFont="1" applyAlignment="1" applyProtection="1">
      <alignment horizontal="left"/>
    </xf>
    <xf numFmtId="0" fontId="53" fillId="9" borderId="0" xfId="0" applyFont="1" applyFill="1" applyAlignment="1" applyProtection="1">
      <alignment horizontal="center" vertical="center"/>
    </xf>
    <xf numFmtId="0" fontId="40" fillId="0" borderId="0" xfId="0" applyFont="1" applyAlignment="1" applyProtection="1">
      <alignment horizontal="left" vertical="top" wrapText="1" indent="1"/>
    </xf>
    <xf numFmtId="0" fontId="53" fillId="9" borderId="0" xfId="0" applyFont="1" applyFill="1" applyAlignment="1" applyProtection="1">
      <alignment horizontal="center" vertical="center"/>
    </xf>
    <xf numFmtId="0" fontId="40" fillId="0" borderId="0" xfId="0" applyFont="1" applyAlignment="1" applyProtection="1">
      <alignment horizontal="left" vertical="top" wrapText="1" indent="1"/>
    </xf>
    <xf numFmtId="0" fontId="8" fillId="0"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40" fillId="0" borderId="0" xfId="0" applyFont="1" applyBorder="1" applyProtection="1"/>
    <xf numFmtId="0" fontId="10" fillId="0" borderId="0" xfId="0" applyFont="1" applyFill="1" applyBorder="1" applyProtection="1"/>
    <xf numFmtId="0" fontId="10" fillId="11" borderId="0" xfId="0" applyFont="1" applyFill="1" applyBorder="1" applyProtection="1"/>
    <xf numFmtId="0" fontId="10" fillId="0" borderId="0" xfId="0" applyFont="1" applyBorder="1" applyProtection="1"/>
    <xf numFmtId="0" fontId="46" fillId="0" borderId="0" xfId="0" applyFont="1" applyBorder="1" applyProtection="1"/>
    <xf numFmtId="0" fontId="0" fillId="0" borderId="0" xfId="0" applyFont="1" applyBorder="1" applyProtection="1"/>
    <xf numFmtId="0" fontId="43" fillId="0" borderId="0" xfId="0" applyFont="1" applyFill="1" applyAlignment="1" applyProtection="1">
      <alignment vertical="center"/>
    </xf>
    <xf numFmtId="0" fontId="13" fillId="0" borderId="0" xfId="0" applyFont="1" applyAlignment="1" applyProtection="1">
      <alignment vertical="top" wrapText="1"/>
    </xf>
    <xf numFmtId="0" fontId="60" fillId="7" borderId="0" xfId="0" applyFont="1" applyFill="1" applyBorder="1" applyAlignment="1" applyProtection="1">
      <alignment horizontal="left" indent="1"/>
    </xf>
    <xf numFmtId="0" fontId="40" fillId="0" borderId="0" xfId="0" applyFont="1" applyAlignment="1" applyProtection="1">
      <alignment vertical="top" wrapText="1"/>
    </xf>
    <xf numFmtId="0" fontId="13" fillId="0" borderId="0" xfId="0" applyFont="1" applyFill="1" applyBorder="1" applyAlignment="1" applyProtection="1">
      <alignment horizontal="left" vertical="top" indent="1"/>
    </xf>
    <xf numFmtId="0" fontId="53" fillId="0" borderId="0" xfId="0" applyFont="1" applyFill="1" applyAlignment="1" applyProtection="1">
      <alignment horizontal="center" vertical="top"/>
    </xf>
    <xf numFmtId="0" fontId="46" fillId="0" borderId="0" xfId="0" applyFont="1" applyFill="1" applyAlignment="1" applyProtection="1">
      <alignment horizontal="left" vertical="top"/>
    </xf>
    <xf numFmtId="0" fontId="53" fillId="7" borderId="0" xfId="0" applyFont="1" applyFill="1" applyBorder="1" applyAlignment="1" applyProtection="1">
      <alignment horizontal="center" vertical="center"/>
    </xf>
    <xf numFmtId="0" fontId="39" fillId="7" borderId="0" xfId="0" applyFont="1" applyFill="1" applyBorder="1" applyAlignment="1" applyProtection="1">
      <alignment horizontal="center"/>
    </xf>
    <xf numFmtId="0" fontId="48" fillId="7" borderId="0" xfId="0" applyFont="1" applyFill="1" applyBorder="1" applyAlignment="1" applyProtection="1">
      <alignment horizontal="center"/>
    </xf>
    <xf numFmtId="0" fontId="40" fillId="7" borderId="17" xfId="0" applyFont="1" applyFill="1" applyBorder="1" applyAlignment="1" applyProtection="1">
      <alignment horizontal="left" wrapText="1"/>
    </xf>
    <xf numFmtId="0" fontId="13" fillId="0" borderId="0" xfId="0" applyFont="1" applyFill="1" applyAlignment="1" applyProtection="1">
      <alignment vertical="center"/>
    </xf>
    <xf numFmtId="0" fontId="18" fillId="12" borderId="9" xfId="0" applyFont="1" applyFill="1" applyBorder="1" applyAlignment="1" applyProtection="1"/>
    <xf numFmtId="0" fontId="18" fillId="12" borderId="7" xfId="0" applyFont="1" applyFill="1" applyBorder="1" applyAlignment="1" applyProtection="1"/>
    <xf numFmtId="0" fontId="18" fillId="12" borderId="8" xfId="0" applyFont="1" applyFill="1" applyBorder="1" applyAlignment="1" applyProtection="1"/>
    <xf numFmtId="0" fontId="40" fillId="12" borderId="5" xfId="0" applyFont="1" applyFill="1" applyBorder="1" applyAlignment="1" applyProtection="1"/>
    <xf numFmtId="0" fontId="40" fillId="12" borderId="2" xfId="0" applyFont="1" applyFill="1" applyBorder="1" applyAlignment="1" applyProtection="1">
      <alignment vertical="top" wrapText="1"/>
    </xf>
    <xf numFmtId="0" fontId="18" fillId="12" borderId="5" xfId="0" applyFont="1" applyFill="1" applyBorder="1" applyAlignment="1" applyProtection="1"/>
    <xf numFmtId="0" fontId="40" fillId="12" borderId="0" xfId="0" applyFont="1" applyFill="1" applyBorder="1" applyAlignment="1" applyProtection="1">
      <alignment vertical="top" wrapText="1"/>
    </xf>
    <xf numFmtId="0" fontId="43" fillId="12" borderId="0" xfId="0" applyFont="1" applyFill="1" applyBorder="1" applyAlignment="1" applyProtection="1">
      <alignment vertical="center"/>
    </xf>
    <xf numFmtId="0" fontId="40" fillId="12" borderId="0" xfId="0" applyFont="1" applyFill="1" applyBorder="1" applyAlignment="1" applyProtection="1">
      <alignment horizontal="left" vertical="top" wrapText="1"/>
    </xf>
    <xf numFmtId="0" fontId="18" fillId="12" borderId="0" xfId="0" applyFont="1" applyFill="1" applyBorder="1" applyAlignment="1" applyProtection="1"/>
    <xf numFmtId="0" fontId="18" fillId="12" borderId="2" xfId="0" applyFont="1" applyFill="1" applyBorder="1" applyAlignment="1" applyProtection="1"/>
    <xf numFmtId="0" fontId="16" fillId="12" borderId="5" xfId="0" applyFont="1" applyFill="1" applyBorder="1" applyProtection="1"/>
    <xf numFmtId="0" fontId="40" fillId="12" borderId="0" xfId="0" applyFont="1" applyFill="1" applyBorder="1" applyAlignment="1" applyProtection="1"/>
    <xf numFmtId="0" fontId="16" fillId="12" borderId="0" xfId="0" applyFont="1" applyFill="1" applyProtection="1"/>
    <xf numFmtId="0" fontId="16" fillId="12" borderId="0" xfId="0" applyFont="1" applyFill="1" applyBorder="1" applyProtection="1"/>
    <xf numFmtId="0" fontId="16" fillId="12" borderId="2" xfId="0" applyFont="1" applyFill="1" applyBorder="1" applyProtection="1"/>
    <xf numFmtId="0" fontId="16" fillId="12" borderId="4" xfId="0" applyFont="1" applyFill="1" applyBorder="1" applyProtection="1"/>
    <xf numFmtId="0" fontId="40" fillId="12" borderId="3" xfId="0" applyFont="1" applyFill="1" applyBorder="1" applyAlignment="1" applyProtection="1"/>
    <xf numFmtId="0" fontId="16" fillId="12" borderId="3" xfId="0" applyFont="1" applyFill="1" applyBorder="1" applyProtection="1"/>
    <xf numFmtId="0" fontId="16" fillId="12" borderId="6" xfId="0" applyFont="1" applyFill="1" applyBorder="1" applyProtection="1"/>
    <xf numFmtId="0" fontId="40" fillId="0" borderId="0" xfId="0" applyFont="1" applyAlignment="1" applyProtection="1">
      <alignment horizontal="left" vertical="top" wrapText="1"/>
    </xf>
    <xf numFmtId="0" fontId="13" fillId="0" borderId="0" xfId="0" applyFont="1" applyFill="1" applyBorder="1" applyAlignment="1" applyProtection="1">
      <alignment vertical="top" wrapText="1"/>
    </xf>
    <xf numFmtId="0" fontId="59" fillId="0" borderId="0" xfId="0" applyFont="1" applyFill="1" applyAlignment="1" applyProtection="1">
      <alignment vertical="top"/>
    </xf>
    <xf numFmtId="0" fontId="14" fillId="4" borderId="0" xfId="0" applyFont="1" applyFill="1" applyAlignment="1" applyProtection="1">
      <alignment horizontal="left" vertical="top"/>
    </xf>
    <xf numFmtId="0" fontId="8" fillId="3" borderId="0" xfId="0" applyFont="1" applyFill="1" applyBorder="1" applyProtection="1"/>
    <xf numFmtId="0" fontId="58" fillId="0" borderId="0" xfId="0" applyFont="1" applyAlignment="1" applyProtection="1">
      <alignment horizontal="left" vertical="top" wrapText="1"/>
    </xf>
    <xf numFmtId="0" fontId="13" fillId="0" borderId="0" xfId="0" applyFont="1" applyFill="1" applyBorder="1" applyAlignment="1" applyProtection="1">
      <alignment horizontal="left" vertical="top" wrapText="1" indent="1"/>
    </xf>
    <xf numFmtId="2" fontId="39" fillId="6" borderId="10" xfId="0" applyNumberFormat="1" applyFont="1" applyFill="1" applyBorder="1" applyAlignment="1" applyProtection="1">
      <alignment horizontal="center"/>
      <protection locked="0"/>
    </xf>
    <xf numFmtId="2" fontId="39" fillId="6" borderId="11" xfId="0" applyNumberFormat="1" applyFont="1" applyFill="1" applyBorder="1" applyAlignment="1" applyProtection="1">
      <alignment horizontal="center"/>
      <protection locked="0"/>
    </xf>
    <xf numFmtId="2" fontId="39" fillId="6" borderId="12" xfId="0" applyNumberFormat="1" applyFont="1" applyFill="1" applyBorder="1" applyAlignment="1" applyProtection="1">
      <alignment horizontal="center"/>
      <protection locked="0"/>
    </xf>
    <xf numFmtId="0" fontId="53" fillId="9" borderId="0" xfId="0" applyFont="1" applyFill="1" applyAlignment="1" applyProtection="1">
      <alignment horizontal="center" vertical="center"/>
    </xf>
    <xf numFmtId="2" fontId="39" fillId="6" borderId="10" xfId="0" applyNumberFormat="1" applyFont="1" applyFill="1" applyBorder="1" applyAlignment="1" applyProtection="1">
      <alignment horizontal="center" vertical="center"/>
      <protection locked="0"/>
    </xf>
    <xf numFmtId="2" fontId="39" fillId="6" borderId="11" xfId="0" applyNumberFormat="1" applyFont="1" applyFill="1" applyBorder="1" applyAlignment="1" applyProtection="1">
      <alignment horizontal="center" vertical="center"/>
      <protection locked="0"/>
    </xf>
    <xf numFmtId="2" fontId="39" fillId="6" borderId="12" xfId="0" applyNumberFormat="1" applyFont="1" applyFill="1" applyBorder="1" applyAlignment="1" applyProtection="1">
      <alignment horizontal="center" vertical="center"/>
      <protection locked="0"/>
    </xf>
    <xf numFmtId="2" fontId="39" fillId="2" borderId="10" xfId="0" applyNumberFormat="1" applyFont="1" applyFill="1" applyBorder="1" applyAlignment="1" applyProtection="1">
      <alignment horizontal="center" vertical="center"/>
    </xf>
    <xf numFmtId="2" fontId="39" fillId="2" borderId="11" xfId="0" applyNumberFormat="1" applyFont="1" applyFill="1" applyBorder="1" applyAlignment="1" applyProtection="1">
      <alignment horizontal="center" vertical="center"/>
    </xf>
    <xf numFmtId="2" fontId="39" fillId="2" borderId="12" xfId="0" applyNumberFormat="1" applyFont="1" applyFill="1" applyBorder="1" applyAlignment="1" applyProtection="1">
      <alignment horizontal="center" vertical="center"/>
    </xf>
    <xf numFmtId="0" fontId="39" fillId="2" borderId="1" xfId="0" applyFont="1" applyFill="1" applyBorder="1" applyAlignment="1" applyProtection="1">
      <alignment horizontal="center" vertical="center"/>
    </xf>
    <xf numFmtId="0" fontId="40" fillId="3" borderId="5" xfId="0" applyFont="1" applyFill="1" applyBorder="1" applyAlignment="1" applyProtection="1">
      <alignment horizontal="center"/>
    </xf>
    <xf numFmtId="0" fontId="40" fillId="3" borderId="0" xfId="0" applyFont="1" applyFill="1" applyBorder="1" applyAlignment="1" applyProtection="1">
      <alignment horizontal="center"/>
    </xf>
    <xf numFmtId="0" fontId="40" fillId="3" borderId="2" xfId="0" applyFont="1" applyFill="1" applyBorder="1" applyAlignment="1" applyProtection="1">
      <alignment horizontal="center"/>
    </xf>
    <xf numFmtId="0" fontId="44" fillId="12" borderId="0" xfId="1" applyFont="1" applyFill="1" applyBorder="1" applyAlignment="1" applyProtection="1">
      <alignment horizontal="left" vertical="top"/>
      <protection locked="0"/>
    </xf>
    <xf numFmtId="0" fontId="44" fillId="12" borderId="0" xfId="1" applyFont="1" applyFill="1" applyBorder="1" applyAlignment="1" applyProtection="1">
      <alignment horizontal="left" vertical="top" wrapText="1"/>
      <protection locked="0"/>
    </xf>
    <xf numFmtId="0" fontId="8" fillId="0" borderId="0" xfId="0" applyFont="1" applyFill="1" applyAlignment="1" applyProtection="1">
      <alignment horizontal="left" vertical="top" wrapText="1"/>
    </xf>
    <xf numFmtId="0" fontId="13" fillId="0" borderId="0" xfId="0" applyFont="1" applyAlignment="1" applyProtection="1">
      <alignment horizontal="left" vertical="top" wrapText="1" indent="1"/>
    </xf>
    <xf numFmtId="10" fontId="8" fillId="2" borderId="10" xfId="0" applyNumberFormat="1" applyFont="1" applyFill="1" applyBorder="1" applyAlignment="1" applyProtection="1">
      <alignment horizontal="center"/>
    </xf>
    <xf numFmtId="10" fontId="8" fillId="2" borderId="11" xfId="0" applyNumberFormat="1" applyFont="1" applyFill="1" applyBorder="1" applyAlignment="1" applyProtection="1">
      <alignment horizontal="center"/>
    </xf>
    <xf numFmtId="10" fontId="8" fillId="2" borderId="12" xfId="0" applyNumberFormat="1" applyFont="1" applyFill="1" applyBorder="1" applyAlignment="1" applyProtection="1">
      <alignment horizontal="center"/>
    </xf>
    <xf numFmtId="0" fontId="44" fillId="0" borderId="0" xfId="1" applyFont="1" applyProtection="1">
      <protection locked="0"/>
    </xf>
    <xf numFmtId="0" fontId="47" fillId="10" borderId="0" xfId="0" applyFont="1" applyFill="1" applyAlignment="1" applyProtection="1">
      <alignment horizontal="left"/>
    </xf>
    <xf numFmtId="0" fontId="40" fillId="0" borderId="0" xfId="0" applyFont="1" applyAlignment="1" applyProtection="1">
      <alignment horizontal="left" vertical="top" wrapText="1" indent="1"/>
    </xf>
    <xf numFmtId="0" fontId="53" fillId="9" borderId="0" xfId="0" applyFont="1" applyFill="1" applyBorder="1" applyAlignment="1" applyProtection="1">
      <alignment horizontal="center" vertical="center"/>
    </xf>
    <xf numFmtId="0" fontId="45" fillId="0" borderId="0" xfId="0" applyFont="1" applyAlignment="1" applyProtection="1">
      <alignment horizontal="center" wrapText="1"/>
    </xf>
    <xf numFmtId="0" fontId="40" fillId="7" borderId="0" xfId="0" applyFont="1" applyFill="1" applyAlignment="1" applyProtection="1">
      <alignment horizontal="left" vertical="top" wrapText="1"/>
    </xf>
    <xf numFmtId="164" fontId="13" fillId="6" borderId="1" xfId="0" applyNumberFormat="1" applyFont="1" applyFill="1" applyBorder="1" applyAlignment="1" applyProtection="1">
      <alignment horizontal="left"/>
      <protection locked="0"/>
    </xf>
    <xf numFmtId="0" fontId="39" fillId="3" borderId="0" xfId="0" applyFont="1" applyFill="1" applyBorder="1" applyAlignment="1" applyProtection="1">
      <alignment horizontal="left" vertical="top" wrapText="1"/>
    </xf>
    <xf numFmtId="2" fontId="39" fillId="6" borderId="1" xfId="0" applyNumberFormat="1" applyFont="1" applyFill="1" applyBorder="1" applyAlignment="1" applyProtection="1">
      <alignment horizontal="center"/>
      <protection locked="0"/>
    </xf>
    <xf numFmtId="0" fontId="39" fillId="0" borderId="0" xfId="0" applyFont="1" applyAlignment="1" applyProtection="1">
      <alignment horizontal="left" vertical="top" wrapText="1" indent="1"/>
    </xf>
    <xf numFmtId="0" fontId="40" fillId="12" borderId="0" xfId="0" applyFont="1" applyFill="1" applyBorder="1" applyAlignment="1" applyProtection="1">
      <alignment horizontal="left" vertical="top" wrapText="1"/>
    </xf>
    <xf numFmtId="0" fontId="36" fillId="4" borderId="0" xfId="0" applyFont="1" applyFill="1" applyAlignment="1" applyProtection="1">
      <alignment horizontal="center" wrapText="1"/>
    </xf>
    <xf numFmtId="0" fontId="39" fillId="3" borderId="9" xfId="0" applyFont="1" applyFill="1" applyBorder="1" applyAlignment="1" applyProtection="1">
      <alignment horizontal="center"/>
    </xf>
    <xf numFmtId="0" fontId="39" fillId="3" borderId="7" xfId="0" applyFont="1" applyFill="1" applyBorder="1" applyAlignment="1" applyProtection="1">
      <alignment horizontal="center"/>
    </xf>
    <xf numFmtId="0" fontId="39" fillId="3" borderId="8" xfId="0" applyFont="1" applyFill="1" applyBorder="1" applyAlignment="1" applyProtection="1">
      <alignment horizontal="center"/>
    </xf>
    <xf numFmtId="0" fontId="8" fillId="0" borderId="5"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44" fillId="7" borderId="0" xfId="1" applyFont="1" applyFill="1" applyAlignment="1" applyProtection="1">
      <alignment horizontal="left" vertical="top" wrapText="1"/>
      <protection locked="0"/>
    </xf>
    <xf numFmtId="0" fontId="13" fillId="6" borderId="1" xfId="0" applyFont="1" applyFill="1" applyBorder="1" applyAlignment="1" applyProtection="1">
      <alignment horizontal="left"/>
      <protection locked="0"/>
    </xf>
    <xf numFmtId="0" fontId="44" fillId="0" borderId="0" xfId="1" applyFont="1" applyAlignment="1" applyProtection="1">
      <alignment horizontal="left"/>
      <protection locked="0"/>
    </xf>
    <xf numFmtId="0" fontId="40" fillId="0" borderId="0" xfId="0" applyFont="1" applyBorder="1" applyAlignment="1" applyProtection="1">
      <alignment horizontal="left" vertical="top" wrapText="1"/>
    </xf>
    <xf numFmtId="0" fontId="44" fillId="0" borderId="0" xfId="1" applyFont="1" applyFill="1" applyAlignment="1" applyProtection="1">
      <alignment horizontal="left" vertical="top" wrapText="1"/>
      <protection locked="0"/>
    </xf>
    <xf numFmtId="0" fontId="53" fillId="9" borderId="0" xfId="0" applyFont="1" applyFill="1" applyAlignment="1" applyProtection="1">
      <alignment horizontal="center"/>
    </xf>
    <xf numFmtId="0" fontId="40" fillId="0" borderId="0" xfId="0" applyFont="1" applyAlignment="1" applyProtection="1">
      <alignment horizontal="left" vertical="top" wrapText="1"/>
    </xf>
    <xf numFmtId="0" fontId="42" fillId="8" borderId="0" xfId="0" applyFont="1" applyFill="1" applyAlignment="1" applyProtection="1">
      <alignment horizontal="left" vertical="top" wrapText="1"/>
    </xf>
    <xf numFmtId="0" fontId="13" fillId="0" borderId="0" xfId="0" applyFont="1" applyFill="1" applyBorder="1" applyAlignment="1" applyProtection="1">
      <alignment vertical="top" wrapText="1"/>
    </xf>
    <xf numFmtId="2" fontId="39" fillId="6" borderId="1" xfId="0" applyNumberFormat="1" applyFont="1" applyFill="1" applyBorder="1" applyAlignment="1" applyProtection="1">
      <alignment horizontal="center" vertical="center"/>
      <protection locked="0"/>
    </xf>
    <xf numFmtId="2" fontId="39" fillId="2" borderId="1" xfId="0" applyNumberFormat="1" applyFont="1" applyFill="1" applyBorder="1" applyAlignment="1" applyProtection="1">
      <alignment horizontal="center" vertical="center"/>
    </xf>
    <xf numFmtId="0" fontId="44" fillId="0" borderId="0" xfId="1" applyFont="1" applyFill="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FFCC"/>
      <color rgb="FFFFCC99"/>
      <color rgb="FFCCECFF"/>
      <color rgb="FFFFFF9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209550</xdr:colOff>
      <xdr:row>207</xdr:row>
      <xdr:rowOff>114300</xdr:rowOff>
    </xdr:from>
    <xdr:to>
      <xdr:col>37</xdr:col>
      <xdr:colOff>85725</xdr:colOff>
      <xdr:row>211</xdr:row>
      <xdr:rowOff>180975</xdr:rowOff>
    </xdr:to>
    <xdr:pic>
      <xdr:nvPicPr>
        <xdr:cNvPr id="190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36756975"/>
          <a:ext cx="9525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Connecticut-Nutrition-Standards/Documents" TargetMode="External"/><Relationship Id="rId13" Type="http://schemas.openxmlformats.org/officeDocument/2006/relationships/drawing" Target="../drawings/drawing1.xml"/><Relationship Id="rId3" Type="http://schemas.openxmlformats.org/officeDocument/2006/relationships/hyperlink" Target="https://portal.ct.gov/-/media/SDE/Nutrition/NSLP/Crediting/PFS.pdf" TargetMode="External"/><Relationship Id="rId7" Type="http://schemas.openxmlformats.org/officeDocument/2006/relationships/hyperlink" Target="https://portal.ct.gov/SDE/Nutrition/List-of-Acceptable-Foods-and-Beverages" TargetMode="External"/><Relationship Id="rId12" Type="http://schemas.openxmlformats.org/officeDocument/2006/relationships/printerSettings" Target="../printerSettings/printerSettings1.bin"/><Relationship Id="rId2" Type="http://schemas.openxmlformats.org/officeDocument/2006/relationships/hyperlink" Target="https://portal.ct.gov/-/media/SDE/Nutrition/NSLP/Crediting/WGRCriteria.pdf"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media/SDE/Nutrition/HFC/FBlist/SubmitProduct.pdf" TargetMode="External"/><Relationship Id="rId11" Type="http://schemas.openxmlformats.org/officeDocument/2006/relationships/hyperlink" Target="https://portal.ct.gov/-/media/SDE/Nutrition/HFC/CNS/CNSworksheet9.xlsx" TargetMode="External"/><Relationship Id="rId5" Type="http://schemas.openxmlformats.org/officeDocument/2006/relationships/hyperlink" Target="https://portal.ct.gov/-/media/SDE/Nutrition/HFC/FBlist/SubmitProduct.pdf" TargetMode="External"/><Relationship Id="rId10" Type="http://schemas.openxmlformats.org/officeDocument/2006/relationships/hyperlink" Target="https://portal.ct.gov/SDE/Nutrition/Healthy-Food-Certification/Contact" TargetMode="External"/><Relationship Id="rId4" Type="http://schemas.openxmlformats.org/officeDocument/2006/relationships/hyperlink" Target="https://portal.ct.gov/-/media/SDE/Nutrition/HFC/CNS/CNSfulldocument.pdf" TargetMode="External"/><Relationship Id="rId9" Type="http://schemas.openxmlformats.org/officeDocument/2006/relationships/hyperlink" Target="https://portal.ct.gov/SDE/Nutrition/Healthy-Food-Certif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2"/>
  <sheetViews>
    <sheetView showGridLines="0" tabSelected="1" zoomScaleNormal="100" zoomScaleSheetLayoutView="100" workbookViewId="0">
      <selection activeCell="AL145" sqref="AL145"/>
    </sheetView>
  </sheetViews>
  <sheetFormatPr defaultColWidth="0" defaultRowHeight="15" zeroHeight="1" x14ac:dyDescent="0.25"/>
  <cols>
    <col min="1" max="2" width="1.85546875" style="2" customWidth="1"/>
    <col min="3" max="3" width="2.7109375" style="2" customWidth="1"/>
    <col min="4" max="4" width="3.42578125" style="2" customWidth="1"/>
    <col min="5" max="5" width="2.85546875" style="2" customWidth="1"/>
    <col min="6" max="6" width="3.28515625" style="2" customWidth="1"/>
    <col min="7" max="7" width="1.7109375" style="2" customWidth="1"/>
    <col min="8" max="8" width="4" style="2" customWidth="1"/>
    <col min="9" max="9" width="1.28515625" style="2" customWidth="1"/>
    <col min="10" max="10" width="1.7109375" style="2" customWidth="1"/>
    <col min="11" max="11" width="6" style="2" customWidth="1"/>
    <col min="12" max="12" width="2.42578125" style="2" customWidth="1"/>
    <col min="13" max="13" width="2.28515625" style="2" customWidth="1"/>
    <col min="14" max="14" width="3.42578125" style="2" customWidth="1"/>
    <col min="15" max="15" width="1.85546875" style="2" customWidth="1"/>
    <col min="16" max="16" width="2.85546875" style="2" customWidth="1"/>
    <col min="17" max="18" width="2.28515625" style="2" customWidth="1"/>
    <col min="19" max="19" width="7" style="2" customWidth="1"/>
    <col min="20" max="20" width="1.85546875" style="2" customWidth="1"/>
    <col min="21" max="21" width="3.140625" style="2" customWidth="1"/>
    <col min="22" max="22" width="3" style="2" customWidth="1"/>
    <col min="23" max="23" width="2" style="2" customWidth="1"/>
    <col min="24" max="24" width="1.140625" style="2" customWidth="1"/>
    <col min="25" max="25" width="1.85546875" style="2" customWidth="1"/>
    <col min="26" max="26" width="1.28515625" style="2" customWidth="1"/>
    <col min="27" max="27" width="3.7109375" style="2" customWidth="1"/>
    <col min="28" max="28" width="0.85546875" style="2" customWidth="1"/>
    <col min="29" max="29" width="1.5703125" style="2" customWidth="1"/>
    <col min="30" max="30" width="2.140625" style="2" customWidth="1"/>
    <col min="31" max="31" width="1.85546875" style="2" customWidth="1"/>
    <col min="32" max="32" width="1.7109375" style="2" customWidth="1"/>
    <col min="33" max="33" width="4.7109375" style="2" customWidth="1"/>
    <col min="34" max="34" width="2.85546875" style="2" customWidth="1"/>
    <col min="35" max="35" width="3" style="2" customWidth="1"/>
    <col min="36" max="36" width="2.140625" style="2" customWidth="1"/>
    <col min="37" max="37" width="3.42578125" style="2" customWidth="1"/>
    <col min="38" max="38" width="3" style="2" customWidth="1"/>
    <col min="39" max="39" width="5" style="2" customWidth="1"/>
    <col min="40" max="40" width="0.42578125" style="2" customWidth="1"/>
    <col min="41" max="41" width="0.42578125" style="2" hidden="1" customWidth="1"/>
    <col min="42" max="43" width="0" style="2" hidden="1" customWidth="1"/>
    <col min="44" max="44" width="8.28515625" style="2" hidden="1" customWidth="1"/>
    <col min="45" max="255" width="0" style="2" hidden="1"/>
    <col min="256" max="256" width="1" style="2" hidden="1" customWidth="1"/>
    <col min="257" max="16384" width="0" style="2" hidden="1"/>
  </cols>
  <sheetData>
    <row r="1" spans="1:62" s="7" customFormat="1" ht="13.5" x14ac:dyDescent="0.25">
      <c r="AG1" s="35" t="s">
        <v>54</v>
      </c>
    </row>
    <row r="2" spans="1:62" s="7" customFormat="1" ht="6" customHeight="1" x14ac:dyDescent="0.25"/>
    <row r="3" spans="1:62" s="44" customFormat="1" ht="18" x14ac:dyDescent="0.25">
      <c r="A3" s="333" t="s">
        <v>51</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row>
    <row r="4" spans="1:62" s="44" customFormat="1" ht="18" x14ac:dyDescent="0.25">
      <c r="A4" s="340" t="s">
        <v>9</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U4" s="45"/>
    </row>
    <row r="5" spans="1:62" s="52" customFormat="1" ht="12" customHeight="1" x14ac:dyDescent="0.3">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U5" s="93"/>
    </row>
    <row r="6" spans="1:62" s="51" customFormat="1" ht="17.100000000000001" customHeight="1" x14ac:dyDescent="0.25">
      <c r="A6" s="334" t="s">
        <v>98</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O6" s="61"/>
    </row>
    <row r="7" spans="1:62" s="51" customFormat="1" ht="17.100000000000001" customHeight="1" x14ac:dyDescent="0.25">
      <c r="A7" s="334"/>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O7" s="61"/>
    </row>
    <row r="8" spans="1:62" s="51" customFormat="1" ht="17.100000000000001" customHeight="1" x14ac:dyDescent="0.25">
      <c r="A8" s="334"/>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O8" s="61"/>
    </row>
    <row r="9" spans="1:62" s="51" customFormat="1" ht="17.100000000000001" customHeight="1" x14ac:dyDescent="0.25">
      <c r="A9" s="334"/>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O9" s="61"/>
    </row>
    <row r="10" spans="1:62" s="51" customFormat="1" ht="17.100000000000001" customHeight="1" x14ac:dyDescent="0.25">
      <c r="A10" s="334"/>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O10" s="61"/>
    </row>
    <row r="11" spans="1:62" s="51" customFormat="1" ht="17.100000000000001" customHeight="1" x14ac:dyDescent="0.25">
      <c r="A11" s="230"/>
      <c r="B11" s="231" t="s">
        <v>6</v>
      </c>
      <c r="C11" s="346" t="s">
        <v>10</v>
      </c>
      <c r="D11" s="346"/>
      <c r="E11" s="346"/>
      <c r="F11" s="346"/>
      <c r="G11" s="346"/>
      <c r="H11" s="346"/>
      <c r="I11" s="346"/>
      <c r="J11" s="346"/>
      <c r="K11" s="346"/>
      <c r="L11" s="346"/>
      <c r="M11" s="346"/>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O11" s="61"/>
    </row>
    <row r="12" spans="1:62" s="51" customFormat="1" ht="16.5" x14ac:dyDescent="0.3">
      <c r="AF12" s="52"/>
      <c r="AG12" s="52"/>
      <c r="AH12" s="52"/>
      <c r="AI12" s="52"/>
      <c r="AJ12" s="52"/>
      <c r="AK12" s="52"/>
      <c r="AL12" s="56"/>
      <c r="AM12" s="52"/>
      <c r="AO12" s="61"/>
    </row>
    <row r="13" spans="1:62" s="263" customFormat="1" ht="16.5" customHeight="1" x14ac:dyDescent="0.3">
      <c r="A13" s="237" t="s">
        <v>64</v>
      </c>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97"/>
      <c r="AO13" s="97"/>
      <c r="AP13" s="97"/>
      <c r="AQ13" s="97"/>
      <c r="AR13" s="97"/>
      <c r="AS13" s="97"/>
    </row>
    <row r="14" spans="1:62" s="266" customFormat="1" ht="12" customHeight="1" x14ac:dyDescent="0.3">
      <c r="A14" s="235"/>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64"/>
      <c r="AO14" s="264"/>
      <c r="AP14" s="264"/>
      <c r="AQ14" s="264"/>
      <c r="AR14" s="264"/>
      <c r="AS14" s="264"/>
      <c r="AT14" s="265"/>
      <c r="AU14" s="265"/>
      <c r="AV14" s="265"/>
      <c r="AW14" s="265"/>
      <c r="AX14" s="265"/>
      <c r="AY14" s="265"/>
      <c r="AZ14" s="265"/>
      <c r="BA14" s="265"/>
      <c r="BB14" s="265"/>
      <c r="BC14" s="265"/>
      <c r="BD14" s="265"/>
      <c r="BE14" s="265"/>
      <c r="BF14" s="265"/>
      <c r="BG14" s="265"/>
      <c r="BH14" s="265"/>
      <c r="BI14" s="265"/>
      <c r="BJ14" s="265"/>
    </row>
    <row r="15" spans="1:62" s="266" customFormat="1" ht="16.5" x14ac:dyDescent="0.3">
      <c r="A15" s="354" t="s">
        <v>89</v>
      </c>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264"/>
      <c r="AO15" s="264"/>
      <c r="AP15" s="264"/>
      <c r="AQ15" s="264"/>
      <c r="AR15" s="264"/>
      <c r="AS15" s="264"/>
      <c r="AT15" s="265"/>
      <c r="AU15" s="265"/>
      <c r="AV15" s="265"/>
      <c r="AW15" s="265"/>
      <c r="AX15" s="265"/>
      <c r="AY15" s="265"/>
      <c r="AZ15" s="265"/>
      <c r="BA15" s="265"/>
      <c r="BB15" s="265"/>
      <c r="BC15" s="265"/>
      <c r="BD15" s="265"/>
      <c r="BE15" s="265"/>
      <c r="BF15" s="265"/>
      <c r="BG15" s="265"/>
      <c r="BH15" s="265"/>
      <c r="BI15" s="265"/>
      <c r="BJ15" s="265"/>
    </row>
    <row r="16" spans="1:62" s="266" customFormat="1" ht="16.5" x14ac:dyDescent="0.3">
      <c r="A16" s="354"/>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4"/>
      <c r="AN16" s="264"/>
      <c r="AO16" s="264"/>
      <c r="AP16" s="264"/>
      <c r="AQ16" s="264"/>
      <c r="AR16" s="264"/>
      <c r="AS16" s="264"/>
      <c r="AT16" s="265"/>
      <c r="AU16" s="265"/>
      <c r="AV16" s="265"/>
      <c r="AW16" s="265"/>
      <c r="AX16" s="265"/>
      <c r="AY16" s="265"/>
      <c r="AZ16" s="265"/>
      <c r="BA16" s="265"/>
      <c r="BB16" s="265"/>
      <c r="BC16" s="265"/>
      <c r="BD16" s="265"/>
      <c r="BE16" s="265"/>
      <c r="BF16" s="265"/>
      <c r="BG16" s="265"/>
      <c r="BH16" s="265"/>
      <c r="BI16" s="265"/>
      <c r="BJ16" s="265"/>
    </row>
    <row r="17" spans="1:62" s="266" customFormat="1" ht="16.5" x14ac:dyDescent="0.3">
      <c r="A17" s="354"/>
      <c r="B17" s="35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264"/>
      <c r="AO17" s="264"/>
      <c r="AP17" s="264"/>
      <c r="AQ17" s="264"/>
      <c r="AR17" s="264"/>
      <c r="AS17" s="264"/>
      <c r="AT17" s="265"/>
      <c r="AU17" s="265"/>
      <c r="AV17" s="265"/>
      <c r="AW17" s="265"/>
      <c r="AX17" s="265"/>
      <c r="AY17" s="265"/>
      <c r="AZ17" s="265"/>
      <c r="BA17" s="265"/>
      <c r="BB17" s="265"/>
      <c r="BC17" s="265"/>
      <c r="BD17" s="265"/>
      <c r="BE17" s="265"/>
      <c r="BF17" s="265"/>
      <c r="BG17" s="265"/>
      <c r="BH17" s="265"/>
      <c r="BI17" s="265"/>
      <c r="BJ17" s="265"/>
    </row>
    <row r="18" spans="1:62" s="51" customFormat="1" ht="16.5" x14ac:dyDescent="0.3">
      <c r="AB18" s="52"/>
      <c r="AC18" s="52"/>
      <c r="AD18" s="52"/>
      <c r="AE18" s="52"/>
      <c r="AF18" s="52"/>
      <c r="AG18" s="52"/>
      <c r="AH18" s="52"/>
      <c r="AI18" s="52"/>
      <c r="AJ18" s="52"/>
      <c r="AO18" s="61"/>
    </row>
    <row r="19" spans="1:62" s="267" customFormat="1" ht="16.5" customHeight="1" x14ac:dyDescent="0.25">
      <c r="A19" s="349" t="s">
        <v>90</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O19" s="268"/>
    </row>
    <row r="20" spans="1:62" s="267" customFormat="1" ht="16.5" customHeight="1" x14ac:dyDescent="0.25">
      <c r="A20" s="349"/>
      <c r="B20" s="349"/>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O20" s="268"/>
    </row>
    <row r="21" spans="1:62" s="267" customFormat="1" ht="16.5" customHeight="1" x14ac:dyDescent="0.25">
      <c r="A21" s="349"/>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O21" s="268"/>
    </row>
    <row r="22" spans="1:62" s="97" customFormat="1" ht="16.5" customHeight="1" x14ac:dyDescent="0.3">
      <c r="B22" s="269" t="s">
        <v>6</v>
      </c>
      <c r="C22" s="350" t="s">
        <v>65</v>
      </c>
      <c r="D22" s="350"/>
      <c r="E22" s="350"/>
      <c r="F22" s="350"/>
      <c r="G22" s="350"/>
      <c r="H22" s="350"/>
      <c r="I22" s="350"/>
      <c r="J22" s="350"/>
      <c r="K22" s="350"/>
      <c r="L22" s="350"/>
      <c r="M22" s="350"/>
      <c r="N22" s="350"/>
      <c r="O22" s="350"/>
    </row>
    <row r="23" spans="1:62" s="97" customFormat="1" ht="16.5" x14ac:dyDescent="0.3">
      <c r="B23" s="269" t="s">
        <v>6</v>
      </c>
      <c r="C23" s="350" t="s">
        <v>66</v>
      </c>
      <c r="D23" s="350"/>
      <c r="E23" s="350"/>
      <c r="F23" s="350"/>
      <c r="G23" s="350"/>
      <c r="H23" s="350"/>
      <c r="I23" s="350"/>
      <c r="J23" s="350"/>
      <c r="K23" s="350"/>
      <c r="L23" s="350"/>
      <c r="M23" s="350"/>
    </row>
    <row r="24" spans="1:62" s="97" customFormat="1" ht="16.5" x14ac:dyDescent="0.3">
      <c r="B24" s="269"/>
      <c r="C24" s="357"/>
      <c r="D24" s="357"/>
      <c r="E24" s="357"/>
      <c r="F24" s="357"/>
      <c r="G24" s="357"/>
      <c r="H24" s="357"/>
      <c r="I24" s="357"/>
      <c r="J24" s="357"/>
      <c r="K24" s="357"/>
      <c r="L24" s="357"/>
      <c r="M24" s="357"/>
    </row>
    <row r="25" spans="1:62" s="267" customFormat="1" ht="16.5" x14ac:dyDescent="0.3">
      <c r="AB25" s="263"/>
      <c r="AC25" s="263"/>
      <c r="AD25" s="263"/>
      <c r="AE25" s="263"/>
      <c r="AF25" s="263"/>
      <c r="AG25" s="263"/>
      <c r="AH25" s="263"/>
      <c r="AI25" s="263"/>
      <c r="AJ25" s="263"/>
      <c r="AO25" s="268"/>
    </row>
    <row r="26" spans="1:62" s="52" customFormat="1" ht="15" customHeight="1" x14ac:dyDescent="0.3">
      <c r="A26" s="96" t="s">
        <v>14</v>
      </c>
      <c r="B26" s="97"/>
      <c r="C26" s="96"/>
      <c r="D26" s="96"/>
      <c r="E26" s="96"/>
      <c r="F26" s="96"/>
      <c r="G26" s="179"/>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7"/>
      <c r="AM26" s="347"/>
      <c r="AN26" s="94"/>
      <c r="AO26" s="95"/>
    </row>
    <row r="27" spans="1:62" s="51" customFormat="1" x14ac:dyDescent="0.25">
      <c r="AO27" s="61"/>
    </row>
    <row r="28" spans="1:62" s="52" customFormat="1" ht="15" customHeight="1" x14ac:dyDescent="0.3">
      <c r="A28" s="55" t="s">
        <v>33</v>
      </c>
      <c r="B28" s="179"/>
      <c r="C28" s="179"/>
      <c r="D28" s="179"/>
      <c r="E28" s="179"/>
      <c r="F28" s="179"/>
      <c r="G28" s="179"/>
      <c r="H28" s="179"/>
      <c r="I28" s="179"/>
      <c r="J28" s="347"/>
      <c r="K28" s="347"/>
      <c r="L28" s="347"/>
      <c r="M28" s="347"/>
      <c r="N28" s="347"/>
      <c r="O28" s="347"/>
      <c r="P28" s="347"/>
      <c r="Q28" s="347"/>
      <c r="R28" s="347"/>
      <c r="S28" s="347"/>
      <c r="T28" s="347"/>
      <c r="U28" s="347"/>
      <c r="V28" s="347"/>
      <c r="W28" s="347"/>
      <c r="X28" s="347"/>
      <c r="Y28" s="347"/>
      <c r="Z28" s="347"/>
      <c r="AA28" s="347"/>
      <c r="AB28" s="347"/>
      <c r="AC28" s="347"/>
      <c r="AD28" s="347"/>
      <c r="AE28" s="223" t="s">
        <v>15</v>
      </c>
      <c r="AF28" s="224"/>
      <c r="AG28" s="225"/>
      <c r="AJ28" s="335"/>
      <c r="AK28" s="335"/>
      <c r="AL28" s="335"/>
      <c r="AM28" s="335"/>
      <c r="AN28" s="232"/>
      <c r="AO28" s="95"/>
    </row>
    <row r="29" spans="1:62" s="51" customFormat="1" ht="16.5" x14ac:dyDescent="0.3">
      <c r="AB29" s="52"/>
      <c r="AC29" s="52"/>
      <c r="AD29" s="52"/>
      <c r="AE29" s="52"/>
      <c r="AF29" s="52"/>
      <c r="AG29" s="52"/>
      <c r="AH29" s="52"/>
      <c r="AI29" s="52"/>
      <c r="AJ29" s="52"/>
      <c r="AO29" s="61"/>
    </row>
    <row r="30" spans="1:62" s="51" customFormat="1" ht="18" customHeight="1" x14ac:dyDescent="0.25">
      <c r="A30" s="353" t="s">
        <v>93</v>
      </c>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233"/>
      <c r="AO30" s="61"/>
    </row>
    <row r="31" spans="1:62" s="51" customFormat="1" ht="18" customHeight="1" x14ac:dyDescent="0.25">
      <c r="A31" s="353"/>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233"/>
      <c r="AO31" s="61"/>
    </row>
    <row r="32" spans="1:62" s="51" customFormat="1" ht="16.5" x14ac:dyDescent="0.3">
      <c r="AB32" s="52"/>
      <c r="AC32" s="52"/>
      <c r="AD32" s="52"/>
      <c r="AE32" s="52"/>
      <c r="AF32" s="52"/>
      <c r="AG32" s="52"/>
      <c r="AH32" s="52"/>
      <c r="AI32" s="52"/>
      <c r="AJ32" s="52"/>
      <c r="AO32" s="61"/>
    </row>
    <row r="33" spans="1:41" s="43" customFormat="1" ht="18.75" x14ac:dyDescent="0.3">
      <c r="A33" s="330" t="s">
        <v>62</v>
      </c>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42"/>
    </row>
    <row r="34" spans="1:41" s="52" customFormat="1" ht="16.5" x14ac:dyDescent="0.3">
      <c r="A34" s="59"/>
      <c r="B34" s="59"/>
      <c r="C34" s="58"/>
    </row>
    <row r="35" spans="1:41" s="52" customFormat="1" ht="16.5" x14ac:dyDescent="0.3">
      <c r="A35" s="64" t="s">
        <v>75</v>
      </c>
      <c r="B35" s="64"/>
      <c r="C35" s="58"/>
    </row>
    <row r="36" spans="1:41" s="52" customFormat="1" ht="16.5" x14ac:dyDescent="0.3">
      <c r="A36" s="64"/>
      <c r="B36" s="64"/>
      <c r="C36" s="58"/>
      <c r="D36" s="53"/>
      <c r="E36" s="53"/>
      <c r="F36" s="135"/>
      <c r="G36" s="53"/>
      <c r="H36" s="54"/>
      <c r="I36" s="54"/>
      <c r="J36" s="54"/>
      <c r="K36" s="54"/>
      <c r="L36" s="55"/>
      <c r="M36" s="55"/>
      <c r="N36" s="55"/>
      <c r="O36" s="55"/>
      <c r="P36" s="55"/>
      <c r="Q36" s="55"/>
      <c r="R36" s="55"/>
      <c r="U36" s="56"/>
      <c r="V36" s="56"/>
      <c r="AM36" s="56"/>
    </row>
    <row r="37" spans="1:41" s="52" customFormat="1" ht="16.5" x14ac:dyDescent="0.3">
      <c r="A37" s="311">
        <v>1</v>
      </c>
      <c r="B37" s="311"/>
      <c r="C37" s="252" t="s">
        <v>79</v>
      </c>
      <c r="D37" s="84"/>
      <c r="E37" s="247"/>
      <c r="F37" s="247"/>
      <c r="G37" s="247"/>
      <c r="H37" s="91"/>
      <c r="I37" s="91"/>
      <c r="J37" s="91"/>
      <c r="K37" s="91"/>
      <c r="L37" s="83"/>
      <c r="M37" s="83"/>
      <c r="N37" s="83"/>
      <c r="O37" s="83"/>
      <c r="P37" s="83"/>
      <c r="Q37" s="83"/>
      <c r="R37" s="83"/>
      <c r="S37" s="84"/>
      <c r="T37" s="84"/>
      <c r="U37" s="248"/>
      <c r="V37" s="248"/>
      <c r="W37" s="84"/>
      <c r="X37" s="84"/>
      <c r="Y37" s="84"/>
      <c r="Z37" s="84"/>
      <c r="AA37" s="84"/>
      <c r="AB37" s="84"/>
      <c r="AC37" s="84"/>
      <c r="AD37" s="84"/>
      <c r="AE37" s="84"/>
      <c r="AF37" s="84"/>
      <c r="AG37" s="84"/>
      <c r="AH37" s="84"/>
      <c r="AI37" s="60"/>
      <c r="AJ37" s="90" t="s">
        <v>0</v>
      </c>
      <c r="AK37" s="90"/>
      <c r="AL37" s="60"/>
      <c r="AM37" s="90" t="s">
        <v>1</v>
      </c>
    </row>
    <row r="38" spans="1:41" s="52" customFormat="1" ht="6" customHeight="1" x14ac:dyDescent="0.3">
      <c r="A38" s="59"/>
      <c r="B38" s="59"/>
      <c r="C38" s="58"/>
      <c r="D38" s="53"/>
      <c r="E38" s="53"/>
      <c r="F38" s="57"/>
      <c r="G38" s="53"/>
      <c r="H38" s="54"/>
      <c r="I38" s="54"/>
      <c r="J38" s="54"/>
      <c r="K38" s="54"/>
      <c r="L38" s="55"/>
      <c r="M38" s="55"/>
      <c r="N38" s="55"/>
      <c r="O38" s="55"/>
      <c r="P38" s="55"/>
      <c r="Q38" s="55"/>
      <c r="R38" s="55"/>
      <c r="U38" s="56"/>
      <c r="V38" s="56"/>
      <c r="AM38" s="56"/>
    </row>
    <row r="39" spans="1:41" s="52" customFormat="1" ht="16.5" customHeight="1" x14ac:dyDescent="0.3">
      <c r="A39" s="53"/>
      <c r="B39" s="53"/>
      <c r="C39" s="338" t="s">
        <v>36</v>
      </c>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M39" s="251"/>
    </row>
    <row r="40" spans="1:41" s="52" customFormat="1" ht="16.5" customHeight="1" x14ac:dyDescent="0.3">
      <c r="A40" s="53"/>
      <c r="B40" s="53"/>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M40" s="251"/>
    </row>
    <row r="41" spans="1:41" s="52" customFormat="1" ht="16.5" customHeight="1" x14ac:dyDescent="0.3">
      <c r="A41" s="53"/>
      <c r="B41" s="53"/>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M41" s="251"/>
    </row>
    <row r="42" spans="1:41" s="52" customFormat="1" ht="16.5" customHeight="1" x14ac:dyDescent="0.3">
      <c r="A42" s="53"/>
      <c r="B42" s="53"/>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M42" s="251"/>
    </row>
    <row r="43" spans="1:41" s="52" customFormat="1" ht="16.5" customHeight="1" x14ac:dyDescent="0.3">
      <c r="A43" s="53"/>
      <c r="B43" s="53"/>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M43" s="251"/>
    </row>
    <row r="44" spans="1:41" s="52" customFormat="1" ht="16.5" customHeight="1" x14ac:dyDescent="0.3">
      <c r="A44" s="53"/>
      <c r="B44" s="53"/>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M44" s="251"/>
    </row>
    <row r="45" spans="1:41" s="51" customFormat="1" ht="15" customHeight="1" x14ac:dyDescent="0.3">
      <c r="A45" s="59"/>
      <c r="B45" s="59"/>
      <c r="C45" s="58"/>
      <c r="F45" s="57" t="s">
        <v>6</v>
      </c>
      <c r="G45" s="348" t="s">
        <v>11</v>
      </c>
      <c r="H45" s="348"/>
      <c r="I45" s="348"/>
      <c r="J45" s="348"/>
      <c r="K45" s="348"/>
      <c r="L45" s="348"/>
      <c r="M45" s="348"/>
      <c r="N45" s="348"/>
      <c r="O45" s="348"/>
      <c r="P45" s="348"/>
      <c r="Q45" s="348"/>
      <c r="R45" s="348"/>
      <c r="S45" s="348"/>
      <c r="T45" s="348"/>
      <c r="U45" s="348"/>
      <c r="V45" s="348"/>
      <c r="W45" s="348"/>
      <c r="X45" s="348"/>
      <c r="Y45" s="52"/>
      <c r="Z45" s="52"/>
      <c r="AA45" s="52"/>
      <c r="AB45" s="52"/>
      <c r="AC45" s="52"/>
      <c r="AD45" s="52"/>
      <c r="AE45" s="52"/>
      <c r="AF45" s="52"/>
      <c r="AG45" s="52"/>
      <c r="AH45" s="52"/>
      <c r="AI45" s="52"/>
      <c r="AJ45" s="52"/>
      <c r="AK45" s="52"/>
      <c r="AL45" s="52"/>
      <c r="AO45" s="61"/>
    </row>
    <row r="46" spans="1:41" s="52" customFormat="1" ht="15" customHeight="1" x14ac:dyDescent="0.3">
      <c r="A46" s="59"/>
      <c r="B46" s="59"/>
      <c r="C46" s="58"/>
      <c r="E46" s="53"/>
      <c r="F46" s="57" t="s">
        <v>6</v>
      </c>
      <c r="G46" s="348" t="s">
        <v>12</v>
      </c>
      <c r="H46" s="348"/>
      <c r="I46" s="348"/>
      <c r="J46" s="348"/>
      <c r="K46" s="348"/>
      <c r="L46" s="348"/>
      <c r="M46" s="348"/>
      <c r="N46" s="348"/>
      <c r="O46" s="348"/>
      <c r="P46" s="348"/>
      <c r="Q46" s="55"/>
      <c r="R46" s="55"/>
      <c r="U46" s="56"/>
      <c r="V46" s="56"/>
      <c r="AM46" s="56"/>
    </row>
    <row r="47" spans="1:41" s="52" customFormat="1" ht="15" customHeight="1" x14ac:dyDescent="0.3">
      <c r="A47" s="59"/>
      <c r="B47" s="59"/>
      <c r="C47" s="58"/>
      <c r="E47" s="53"/>
      <c r="F47" s="57"/>
      <c r="G47" s="256"/>
      <c r="H47" s="256"/>
      <c r="I47" s="256"/>
      <c r="J47" s="256"/>
      <c r="K47" s="256"/>
      <c r="L47" s="256"/>
      <c r="M47" s="256"/>
      <c r="N47" s="256"/>
      <c r="O47" s="256"/>
      <c r="P47" s="256"/>
      <c r="Q47" s="55"/>
      <c r="R47" s="55"/>
      <c r="U47" s="56"/>
      <c r="V47" s="56"/>
      <c r="AM47" s="56"/>
    </row>
    <row r="48" spans="1:41" s="52" customFormat="1" ht="15" customHeight="1" x14ac:dyDescent="0.3">
      <c r="A48" s="59"/>
      <c r="B48" s="59"/>
      <c r="C48" s="255" t="s">
        <v>61</v>
      </c>
      <c r="E48" s="53"/>
      <c r="F48" s="57"/>
      <c r="G48" s="256"/>
      <c r="H48" s="256"/>
      <c r="I48" s="256"/>
      <c r="J48" s="256"/>
      <c r="K48" s="256"/>
      <c r="L48" s="256"/>
      <c r="M48" s="256"/>
      <c r="N48" s="256"/>
      <c r="O48" s="256"/>
      <c r="P48" s="256"/>
      <c r="Q48" s="55"/>
      <c r="R48" s="55"/>
      <c r="U48" s="56"/>
      <c r="V48" s="56"/>
      <c r="AM48" s="56"/>
    </row>
    <row r="49" spans="1:41" s="52" customFormat="1" ht="15" customHeight="1" x14ac:dyDescent="0.3">
      <c r="A49" s="59"/>
      <c r="B49" s="59"/>
      <c r="C49" s="58"/>
      <c r="E49" s="53"/>
      <c r="F49" s="57"/>
      <c r="G49" s="256"/>
      <c r="H49" s="256"/>
      <c r="I49" s="256"/>
      <c r="J49" s="256"/>
      <c r="K49" s="256"/>
      <c r="L49" s="256"/>
      <c r="M49" s="256"/>
      <c r="N49" s="256"/>
      <c r="O49" s="256"/>
      <c r="P49" s="256"/>
      <c r="Q49" s="55"/>
      <c r="R49" s="55"/>
      <c r="U49" s="56"/>
      <c r="V49" s="56"/>
      <c r="AM49" s="56"/>
    </row>
    <row r="50" spans="1:41" s="52" customFormat="1" ht="16.5" x14ac:dyDescent="0.3">
      <c r="A50" s="59"/>
      <c r="B50" s="59"/>
      <c r="C50" s="58"/>
    </row>
    <row r="51" spans="1:41" s="52" customFormat="1" ht="6" customHeight="1" x14ac:dyDescent="0.3">
      <c r="A51" s="59"/>
      <c r="B51" s="59"/>
      <c r="C51" s="58"/>
      <c r="D51" s="53"/>
      <c r="E51" s="53"/>
      <c r="F51" s="57"/>
      <c r="G51" s="53"/>
      <c r="H51" s="54"/>
      <c r="I51" s="54"/>
      <c r="J51" s="54"/>
      <c r="K51" s="54"/>
      <c r="L51" s="55"/>
      <c r="M51" s="55"/>
      <c r="N51" s="55"/>
      <c r="O51" s="55"/>
      <c r="P51" s="55"/>
      <c r="Q51" s="55"/>
      <c r="R51" s="55"/>
      <c r="U51" s="56"/>
      <c r="V51" s="56"/>
      <c r="AM51" s="56"/>
    </row>
    <row r="52" spans="1:41" s="35" customFormat="1" ht="13.5" x14ac:dyDescent="0.25">
      <c r="AE52" s="50"/>
      <c r="AG52" s="35" t="s">
        <v>52</v>
      </c>
      <c r="AI52" s="7"/>
      <c r="AJ52" s="7"/>
      <c r="AK52" s="7"/>
      <c r="AL52" s="7"/>
      <c r="AM52" s="7"/>
      <c r="AN52" s="7"/>
    </row>
    <row r="53" spans="1:41" s="35" customFormat="1" ht="6" customHeight="1" x14ac:dyDescent="0.3">
      <c r="A53" s="27"/>
      <c r="B53" s="27"/>
      <c r="C53" s="26"/>
      <c r="D53" s="53"/>
      <c r="E53" s="53"/>
      <c r="F53" s="53"/>
      <c r="G53" s="53"/>
      <c r="H53" s="54"/>
      <c r="I53" s="54"/>
      <c r="J53" s="54"/>
      <c r="K53" s="54"/>
      <c r="L53" s="62"/>
      <c r="M53" s="55"/>
      <c r="N53" s="52"/>
      <c r="O53" s="52"/>
      <c r="P53" s="52"/>
      <c r="Q53" s="63"/>
      <c r="R53" s="52"/>
      <c r="S53" s="52"/>
      <c r="T53" s="52"/>
      <c r="U53" s="58"/>
      <c r="V53" s="52"/>
      <c r="W53" s="52"/>
      <c r="X53" s="52"/>
      <c r="Y53" s="52"/>
      <c r="Z53" s="52"/>
      <c r="AA53" s="52"/>
      <c r="AB53" s="52"/>
      <c r="AC53" s="52"/>
      <c r="AD53" s="52"/>
      <c r="AE53" s="52"/>
      <c r="AF53" s="52"/>
      <c r="AG53" s="52"/>
      <c r="AH53" s="52"/>
      <c r="AI53" s="52"/>
      <c r="AJ53" s="52"/>
      <c r="AK53" s="52"/>
      <c r="AL53" s="52"/>
      <c r="AM53" s="37"/>
    </row>
    <row r="54" spans="1:41" s="43" customFormat="1" ht="18.75" x14ac:dyDescent="0.3">
      <c r="A54" s="330" t="s">
        <v>80</v>
      </c>
      <c r="B54" s="330"/>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42"/>
    </row>
    <row r="55" spans="1:41" s="4" customFormat="1" ht="6" customHeight="1" x14ac:dyDescent="0.25">
      <c r="AB55" s="3"/>
      <c r="AC55" s="3"/>
      <c r="AD55" s="3"/>
      <c r="AE55" s="3"/>
      <c r="AF55" s="3"/>
      <c r="AG55" s="3"/>
      <c r="AH55" s="3"/>
      <c r="AI55" s="3"/>
      <c r="AJ55" s="3"/>
      <c r="AO55" s="2"/>
    </row>
    <row r="56" spans="1:41" s="4" customFormat="1" ht="16.5" customHeight="1" x14ac:dyDescent="0.25">
      <c r="A56" s="352" t="s">
        <v>74</v>
      </c>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O56" s="2"/>
    </row>
    <row r="57" spans="1:41" s="35" customFormat="1" ht="12" customHeight="1" x14ac:dyDescent="0.3">
      <c r="A57" s="27"/>
      <c r="B57" s="27"/>
      <c r="C57" s="26"/>
      <c r="D57" s="53"/>
      <c r="E57" s="53"/>
      <c r="F57" s="53"/>
      <c r="G57" s="53"/>
      <c r="H57" s="54"/>
      <c r="I57" s="54"/>
      <c r="J57" s="54"/>
      <c r="K57" s="54"/>
      <c r="L57" s="62"/>
      <c r="M57" s="55"/>
      <c r="N57" s="52"/>
      <c r="O57" s="52"/>
      <c r="P57" s="52"/>
      <c r="Q57" s="63"/>
      <c r="R57" s="52"/>
      <c r="S57" s="52"/>
      <c r="T57" s="52"/>
      <c r="U57" s="58"/>
      <c r="V57" s="52"/>
      <c r="W57" s="52"/>
      <c r="X57" s="52"/>
      <c r="Y57" s="52"/>
      <c r="Z57" s="52"/>
      <c r="AA57" s="52"/>
      <c r="AB57" s="52"/>
      <c r="AC57" s="52"/>
      <c r="AD57" s="52"/>
      <c r="AE57" s="52"/>
      <c r="AF57" s="52"/>
      <c r="AG57" s="52"/>
      <c r="AH57" s="52"/>
      <c r="AI57" s="52"/>
      <c r="AJ57" s="52"/>
      <c r="AK57" s="52"/>
      <c r="AL57" s="52"/>
      <c r="AM57" s="37"/>
    </row>
    <row r="58" spans="1:41" s="35" customFormat="1" ht="16.5" customHeight="1" x14ac:dyDescent="0.3">
      <c r="A58" s="351">
        <v>2</v>
      </c>
      <c r="B58" s="351"/>
      <c r="C58" s="255" t="s">
        <v>73</v>
      </c>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37"/>
    </row>
    <row r="59" spans="1:41" s="35" customFormat="1" ht="12" customHeight="1" x14ac:dyDescent="0.3">
      <c r="A59" s="27"/>
      <c r="B59" s="27"/>
      <c r="H59" s="28"/>
      <c r="I59" s="28"/>
      <c r="J59" s="28"/>
      <c r="K59" s="28"/>
      <c r="L59" s="36"/>
      <c r="M59" s="36"/>
      <c r="U59" s="26"/>
      <c r="Z59" s="52"/>
      <c r="AA59" s="52"/>
      <c r="AB59" s="52"/>
      <c r="AC59" s="52"/>
      <c r="AD59" s="52"/>
      <c r="AF59" s="33"/>
      <c r="AG59" s="33"/>
      <c r="AH59" s="33"/>
    </row>
    <row r="60" spans="1:41" s="78" customFormat="1" ht="16.5" customHeight="1" x14ac:dyDescent="0.2">
      <c r="A60" s="75"/>
      <c r="B60" s="75"/>
      <c r="C60" s="76"/>
      <c r="D60" s="257" t="s">
        <v>7</v>
      </c>
      <c r="E60" s="325" t="s">
        <v>94</v>
      </c>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c r="AH60" s="325"/>
      <c r="AI60" s="325"/>
      <c r="AJ60" s="325"/>
      <c r="AK60" s="325"/>
      <c r="AL60" s="325"/>
      <c r="AM60" s="325"/>
      <c r="AN60" s="270"/>
    </row>
    <row r="61" spans="1:41" s="78" customFormat="1" ht="12.75" customHeight="1" x14ac:dyDescent="0.2">
      <c r="A61" s="75"/>
      <c r="B61" s="75"/>
      <c r="C61" s="76"/>
      <c r="D61" s="76"/>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270"/>
    </row>
    <row r="62" spans="1:41" s="90" customFormat="1" ht="16.5" x14ac:dyDescent="0.3">
      <c r="A62" s="83"/>
      <c r="B62" s="83"/>
      <c r="D62" s="89"/>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270"/>
    </row>
    <row r="63" spans="1:41" s="84" customFormat="1" ht="3.95" customHeight="1" x14ac:dyDescent="0.3">
      <c r="A63" s="79"/>
      <c r="B63" s="79"/>
      <c r="C63" s="80"/>
      <c r="D63" s="80"/>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270"/>
    </row>
    <row r="64" spans="1:41" s="52" customFormat="1" ht="3" customHeight="1" x14ac:dyDescent="0.3">
      <c r="A64" s="64"/>
      <c r="B64" s="79"/>
      <c r="C64" s="84"/>
      <c r="D64" s="105"/>
      <c r="AB64" s="87"/>
      <c r="AC64" s="87"/>
      <c r="AD64" s="87"/>
      <c r="AE64" s="87"/>
      <c r="AF64" s="87"/>
      <c r="AG64" s="87"/>
      <c r="AH64" s="87"/>
      <c r="AI64" s="87"/>
      <c r="AJ64" s="79"/>
      <c r="AK64" s="79"/>
      <c r="AL64" s="64"/>
      <c r="AM64" s="64"/>
      <c r="AN64" s="64"/>
    </row>
    <row r="65" spans="1:40" s="52" customFormat="1" ht="3.95" customHeight="1" x14ac:dyDescent="0.3">
      <c r="A65" s="64"/>
      <c r="B65" s="79"/>
      <c r="C65" s="84"/>
      <c r="D65" s="103"/>
      <c r="F65" s="72"/>
      <c r="G65" s="71"/>
      <c r="H65" s="73"/>
      <c r="I65" s="67"/>
      <c r="J65" s="67"/>
      <c r="K65" s="73"/>
      <c r="L65" s="66"/>
      <c r="M65" s="66"/>
      <c r="N65" s="67"/>
      <c r="O65" s="67"/>
      <c r="P65" s="67"/>
      <c r="Q65" s="67"/>
      <c r="R65" s="67"/>
      <c r="S65" s="67"/>
      <c r="T65" s="67"/>
      <c r="U65" s="67"/>
      <c r="V65" s="67"/>
      <c r="W65" s="67"/>
      <c r="X65" s="67"/>
      <c r="Y65" s="67"/>
      <c r="Z65" s="67"/>
      <c r="AA65" s="67"/>
      <c r="AB65" s="86"/>
      <c r="AD65" s="87"/>
      <c r="AE65" s="87"/>
      <c r="AF65" s="87"/>
      <c r="AG65" s="87"/>
    </row>
    <row r="66" spans="1:40" s="52" customFormat="1" ht="16.5" x14ac:dyDescent="0.3">
      <c r="A66" s="64"/>
      <c r="B66" s="79"/>
      <c r="C66" s="84"/>
      <c r="D66" s="105"/>
      <c r="F66" s="69"/>
      <c r="G66" s="68" t="s">
        <v>17</v>
      </c>
      <c r="H66" s="70"/>
      <c r="I66" s="67"/>
      <c r="J66" s="67"/>
      <c r="K66" s="67"/>
      <c r="L66" s="312">
        <v>0</v>
      </c>
      <c r="M66" s="313"/>
      <c r="N66" s="314"/>
      <c r="O66" s="71" t="s">
        <v>47</v>
      </c>
      <c r="P66" s="67"/>
      <c r="Q66" s="67"/>
      <c r="R66" s="67"/>
      <c r="S66" s="67"/>
      <c r="T66" s="315">
        <f>L66*28.35</f>
        <v>0</v>
      </c>
      <c r="U66" s="316"/>
      <c r="V66" s="317"/>
      <c r="W66" s="108" t="s">
        <v>48</v>
      </c>
      <c r="X66" s="67"/>
      <c r="Y66" s="67"/>
      <c r="Z66" s="67"/>
      <c r="AA66" s="67"/>
      <c r="AB66" s="86"/>
      <c r="AD66" s="87"/>
      <c r="AE66" s="87"/>
      <c r="AF66" s="87"/>
      <c r="AG66" s="87"/>
    </row>
    <row r="67" spans="1:40" s="52" customFormat="1" ht="3.95" customHeight="1" x14ac:dyDescent="0.3">
      <c r="A67" s="64"/>
      <c r="B67" s="79"/>
      <c r="C67" s="84"/>
      <c r="D67" s="103"/>
      <c r="F67" s="72"/>
      <c r="G67" s="71"/>
      <c r="H67" s="73"/>
      <c r="I67" s="67"/>
      <c r="J67" s="67"/>
      <c r="K67" s="73"/>
      <c r="L67" s="66"/>
      <c r="M67" s="66"/>
      <c r="N67" s="67"/>
      <c r="O67" s="67"/>
      <c r="P67" s="67"/>
      <c r="Q67" s="67"/>
      <c r="R67" s="67"/>
      <c r="S67" s="67"/>
      <c r="T67" s="67"/>
      <c r="U67" s="67"/>
      <c r="V67" s="67"/>
      <c r="W67" s="67"/>
      <c r="X67" s="67"/>
      <c r="Y67" s="67"/>
      <c r="Z67" s="67"/>
      <c r="AA67" s="67"/>
      <c r="AB67" s="86"/>
      <c r="AD67" s="84"/>
      <c r="AE67" s="84"/>
      <c r="AF67" s="84"/>
      <c r="AG67" s="84"/>
    </row>
    <row r="68" spans="1:40" s="52" customFormat="1" ht="16.5" x14ac:dyDescent="0.3">
      <c r="A68" s="64"/>
      <c r="B68" s="79"/>
      <c r="C68" s="84"/>
      <c r="D68" s="105"/>
      <c r="F68" s="69"/>
      <c r="G68" s="68" t="s">
        <v>18</v>
      </c>
      <c r="H68" s="70"/>
      <c r="I68" s="67"/>
      <c r="J68" s="67"/>
      <c r="K68" s="70"/>
      <c r="L68" s="312">
        <v>0</v>
      </c>
      <c r="M68" s="313"/>
      <c r="N68" s="314"/>
      <c r="O68" s="71" t="s">
        <v>49</v>
      </c>
      <c r="P68" s="67"/>
      <c r="Q68" s="67"/>
      <c r="R68" s="67"/>
      <c r="S68" s="67"/>
      <c r="T68" s="315">
        <f>L68*28.35</f>
        <v>0</v>
      </c>
      <c r="U68" s="316"/>
      <c r="V68" s="317"/>
      <c r="W68" s="108" t="s">
        <v>50</v>
      </c>
      <c r="X68" s="67"/>
      <c r="Y68" s="67"/>
      <c r="Z68" s="67"/>
      <c r="AA68" s="67"/>
      <c r="AB68" s="106"/>
      <c r="AD68" s="87"/>
      <c r="AE68" s="87"/>
      <c r="AF68" s="87"/>
      <c r="AG68" s="87"/>
    </row>
    <row r="69" spans="1:40" s="52" customFormat="1" ht="8.1" customHeight="1" x14ac:dyDescent="0.3">
      <c r="A69" s="64"/>
      <c r="B69" s="79"/>
      <c r="C69" s="84"/>
      <c r="D69" s="103"/>
      <c r="F69" s="72"/>
      <c r="G69" s="71"/>
      <c r="H69" s="73"/>
      <c r="I69" s="67"/>
      <c r="J69" s="67"/>
      <c r="K69" s="73"/>
      <c r="L69" s="66"/>
      <c r="M69" s="66"/>
      <c r="N69" s="67"/>
      <c r="O69" s="67"/>
      <c r="P69" s="67"/>
      <c r="Q69" s="67"/>
      <c r="R69" s="67"/>
      <c r="S69" s="67"/>
      <c r="T69" s="67"/>
      <c r="U69" s="67"/>
      <c r="V69" s="67"/>
      <c r="W69" s="67"/>
      <c r="X69" s="67"/>
      <c r="Y69" s="67"/>
      <c r="Z69" s="67"/>
      <c r="AA69" s="67"/>
      <c r="AB69" s="86"/>
      <c r="AD69" s="84"/>
      <c r="AE69" s="84"/>
      <c r="AF69" s="84"/>
      <c r="AG69" s="84"/>
    </row>
    <row r="70" spans="1:40" s="52" customFormat="1" ht="16.5" x14ac:dyDescent="0.3">
      <c r="A70" s="64"/>
      <c r="B70" s="79"/>
      <c r="C70" s="84"/>
      <c r="D70" s="105"/>
      <c r="F70" s="138"/>
      <c r="G70" s="104" t="s">
        <v>16</v>
      </c>
      <c r="H70" s="34"/>
      <c r="I70" s="34"/>
      <c r="J70" s="34"/>
      <c r="K70" s="34"/>
      <c r="L70" s="39"/>
      <c r="M70" s="139"/>
      <c r="N70" s="139"/>
      <c r="O70" s="139"/>
      <c r="P70" s="139"/>
      <c r="Q70" s="139"/>
      <c r="R70" s="139"/>
      <c r="S70" s="139"/>
      <c r="T70" s="318" t="str">
        <f>IF(T66=T68,"Yes","No")</f>
        <v>Yes</v>
      </c>
      <c r="U70" s="318"/>
      <c r="V70" s="318"/>
      <c r="W70" s="109"/>
      <c r="X70" s="109"/>
      <c r="Y70" s="140"/>
      <c r="Z70" s="139"/>
      <c r="AA70" s="139"/>
      <c r="AB70" s="107"/>
      <c r="AD70" s="87"/>
      <c r="AE70" s="87"/>
      <c r="AF70" s="87"/>
      <c r="AG70" s="87"/>
    </row>
    <row r="71" spans="1:40" s="35" customFormat="1" ht="3.95" customHeight="1" x14ac:dyDescent="0.3">
      <c r="A71" s="27"/>
      <c r="B71" s="27"/>
      <c r="F71" s="72"/>
      <c r="G71" s="71"/>
      <c r="H71" s="73"/>
      <c r="I71" s="67"/>
      <c r="J71" s="67"/>
      <c r="K71" s="73"/>
      <c r="L71" s="66"/>
      <c r="M71" s="66"/>
      <c r="N71" s="67"/>
      <c r="O71" s="67"/>
      <c r="P71" s="67"/>
      <c r="Q71" s="67"/>
      <c r="R71" s="67"/>
      <c r="S71" s="67"/>
      <c r="T71" s="67"/>
      <c r="U71" s="67"/>
      <c r="V71" s="67"/>
      <c r="W71" s="67"/>
      <c r="X71" s="67"/>
      <c r="Y71" s="67"/>
      <c r="Z71" s="67"/>
      <c r="AA71" s="67"/>
      <c r="AB71" s="86"/>
      <c r="AD71" s="52"/>
      <c r="AF71" s="33"/>
      <c r="AG71" s="33"/>
    </row>
    <row r="72" spans="1:40" s="52" customFormat="1" ht="16.5" x14ac:dyDescent="0.3">
      <c r="A72" s="59"/>
      <c r="B72" s="59"/>
      <c r="C72" s="58"/>
    </row>
    <row r="73" spans="1:40" s="52" customFormat="1" ht="16.5" x14ac:dyDescent="0.3">
      <c r="A73" s="64"/>
      <c r="B73" s="64"/>
      <c r="D73" s="259" t="s">
        <v>8</v>
      </c>
      <c r="E73" s="244" t="s">
        <v>91</v>
      </c>
      <c r="F73" s="35"/>
      <c r="G73" s="35"/>
      <c r="H73" s="35"/>
      <c r="I73" s="28"/>
      <c r="J73" s="28"/>
      <c r="K73" s="28"/>
      <c r="L73" s="28"/>
      <c r="M73" s="36"/>
      <c r="N73" s="36"/>
      <c r="O73" s="35"/>
      <c r="P73" s="35"/>
      <c r="Q73" s="35"/>
      <c r="R73" s="35"/>
      <c r="S73" s="35"/>
      <c r="T73" s="35"/>
      <c r="U73" s="35"/>
      <c r="V73" s="26"/>
      <c r="W73" s="35"/>
      <c r="X73" s="35"/>
      <c r="Y73" s="35"/>
      <c r="Z73" s="35"/>
      <c r="AD73" s="111"/>
      <c r="AE73" s="111"/>
      <c r="AF73" s="111"/>
      <c r="AG73" s="111"/>
    </row>
    <row r="74" spans="1:40" s="84" customFormat="1" ht="16.5" customHeight="1" x14ac:dyDescent="0.3">
      <c r="A74" s="79"/>
      <c r="B74" s="79"/>
      <c r="D74" s="112"/>
      <c r="E74" s="331" t="s">
        <v>92</v>
      </c>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79"/>
    </row>
    <row r="75" spans="1:40" s="84" customFormat="1" ht="16.5" x14ac:dyDescent="0.3">
      <c r="A75" s="79"/>
      <c r="B75" s="79"/>
      <c r="D75" s="112"/>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79"/>
    </row>
    <row r="76" spans="1:40" s="84" customFormat="1" ht="6" customHeight="1" x14ac:dyDescent="0.3">
      <c r="A76" s="79"/>
      <c r="B76" s="79"/>
      <c r="C76" s="80"/>
      <c r="D76" s="80"/>
      <c r="F76" s="81"/>
      <c r="G76" s="81"/>
      <c r="H76" s="82"/>
      <c r="I76" s="82"/>
      <c r="J76" s="82"/>
      <c r="K76" s="82"/>
      <c r="L76" s="82"/>
      <c r="M76" s="83"/>
      <c r="N76" s="83"/>
      <c r="U76" s="85"/>
      <c r="AK76" s="79"/>
      <c r="AL76" s="79"/>
      <c r="AM76" s="79"/>
      <c r="AN76" s="79"/>
    </row>
    <row r="77" spans="1:40" s="52" customFormat="1" ht="3" customHeight="1" x14ac:dyDescent="0.3">
      <c r="A77" s="64"/>
      <c r="B77" s="79"/>
      <c r="C77" s="84"/>
      <c r="D77" s="105"/>
      <c r="F77" s="72"/>
      <c r="G77" s="71"/>
      <c r="H77" s="73"/>
      <c r="I77" s="67"/>
      <c r="J77" s="67"/>
      <c r="K77" s="73"/>
      <c r="L77" s="66"/>
      <c r="M77" s="66"/>
      <c r="N77" s="67"/>
      <c r="O77" s="67"/>
      <c r="P77" s="67"/>
      <c r="Q77" s="67"/>
      <c r="R77" s="67"/>
      <c r="S77" s="67"/>
      <c r="T77" s="67"/>
      <c r="U77" s="84"/>
      <c r="AK77" s="79"/>
      <c r="AL77" s="64"/>
      <c r="AM77" s="64"/>
      <c r="AN77" s="64"/>
    </row>
    <row r="78" spans="1:40" s="52" customFormat="1" ht="16.5" x14ac:dyDescent="0.3">
      <c r="A78" s="64"/>
      <c r="B78" s="79"/>
      <c r="C78" s="84"/>
      <c r="D78" s="103"/>
      <c r="F78" s="69"/>
      <c r="G78" s="355">
        <v>0</v>
      </c>
      <c r="H78" s="355"/>
      <c r="I78" s="355"/>
      <c r="J78" s="355"/>
      <c r="K78" s="67" t="s">
        <v>67</v>
      </c>
      <c r="L78" s="67"/>
      <c r="M78" s="249"/>
      <c r="N78" s="356">
        <f>G78*28.35</f>
        <v>0</v>
      </c>
      <c r="O78" s="356"/>
      <c r="P78" s="356"/>
      <c r="Q78" s="356"/>
      <c r="R78" s="108" t="s">
        <v>48</v>
      </c>
      <c r="S78" s="67"/>
      <c r="T78" s="67"/>
      <c r="U78" s="84"/>
      <c r="AK78" s="79"/>
      <c r="AL78" s="64"/>
      <c r="AM78" s="64"/>
      <c r="AN78" s="64"/>
    </row>
    <row r="79" spans="1:40" s="52" customFormat="1" ht="3" customHeight="1" x14ac:dyDescent="0.3">
      <c r="A79" s="64"/>
      <c r="B79" s="79"/>
      <c r="C79" s="84"/>
      <c r="D79" s="105"/>
      <c r="F79" s="72"/>
      <c r="G79" s="71"/>
      <c r="H79" s="73"/>
      <c r="I79" s="67"/>
      <c r="J79" s="67"/>
      <c r="K79" s="73"/>
      <c r="L79" s="66"/>
      <c r="M79" s="66"/>
      <c r="N79" s="67"/>
      <c r="O79" s="67"/>
      <c r="P79" s="67"/>
      <c r="Q79" s="67"/>
      <c r="R79" s="67"/>
      <c r="S79" s="67"/>
      <c r="T79" s="67"/>
      <c r="U79" s="84"/>
      <c r="AK79" s="79"/>
      <c r="AL79" s="64"/>
      <c r="AM79" s="64"/>
      <c r="AN79" s="64"/>
    </row>
    <row r="80" spans="1:40" s="84" customFormat="1" ht="16.5" x14ac:dyDescent="0.3">
      <c r="A80" s="79"/>
      <c r="B80" s="79"/>
      <c r="D80" s="112"/>
      <c r="E80" s="262"/>
      <c r="F80" s="262"/>
      <c r="G80" s="262"/>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79"/>
    </row>
    <row r="81" spans="1:42" s="84" customFormat="1" ht="16.5" x14ac:dyDescent="0.3">
      <c r="A81" s="79"/>
      <c r="B81" s="79"/>
      <c r="D81" s="112"/>
      <c r="E81" s="331" t="s">
        <v>99</v>
      </c>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79"/>
    </row>
    <row r="82" spans="1:42" s="84" customFormat="1" ht="16.5" x14ac:dyDescent="0.3">
      <c r="A82" s="79"/>
      <c r="B82" s="79"/>
      <c r="D82" s="112"/>
      <c r="E82" s="331"/>
      <c r="F82" s="331"/>
      <c r="G82" s="331"/>
      <c r="H82" s="331"/>
      <c r="I82" s="331"/>
      <c r="J82" s="331"/>
      <c r="K82" s="331"/>
      <c r="L82" s="331"/>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79"/>
    </row>
    <row r="83" spans="1:42" s="84" customFormat="1" ht="16.5" x14ac:dyDescent="0.3">
      <c r="A83" s="79"/>
      <c r="B83" s="79"/>
      <c r="D83" s="112"/>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79"/>
    </row>
    <row r="84" spans="1:42" s="84" customFormat="1" ht="16.5" x14ac:dyDescent="0.3">
      <c r="A84" s="79"/>
      <c r="B84" s="79"/>
      <c r="D84" s="112"/>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79"/>
    </row>
    <row r="85" spans="1:42" s="84" customFormat="1" ht="16.5" x14ac:dyDescent="0.3">
      <c r="A85" s="79"/>
      <c r="B85" s="79"/>
      <c r="D85" s="112"/>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1"/>
      <c r="AM85" s="331"/>
      <c r="AN85" s="79"/>
    </row>
    <row r="86" spans="1:42" s="52" customFormat="1" ht="16.5" x14ac:dyDescent="0.3">
      <c r="A86" s="64"/>
      <c r="B86" s="64"/>
      <c r="C86" s="58"/>
      <c r="D86" s="226"/>
      <c r="F86" s="226" t="s">
        <v>6</v>
      </c>
      <c r="G86" s="348" t="s">
        <v>13</v>
      </c>
      <c r="H86" s="348"/>
      <c r="I86" s="348"/>
      <c r="J86" s="348"/>
      <c r="K86" s="348"/>
      <c r="L86" s="348"/>
      <c r="M86" s="348"/>
      <c r="N86" s="348"/>
      <c r="O86" s="348"/>
      <c r="P86" s="348"/>
      <c r="Q86" s="348"/>
      <c r="R86" s="348"/>
      <c r="S86" s="348"/>
      <c r="T86" s="348"/>
      <c r="V86" s="65"/>
      <c r="W86" s="65"/>
      <c r="X86" s="65"/>
      <c r="Y86" s="65"/>
      <c r="Z86" s="65"/>
      <c r="AA86" s="65"/>
      <c r="AB86" s="65"/>
      <c r="AC86" s="65"/>
    </row>
    <row r="87" spans="1:42" s="25" customFormat="1" ht="16.5" x14ac:dyDescent="0.3">
      <c r="A87" s="8"/>
      <c r="B87" s="8"/>
      <c r="F87" s="112"/>
      <c r="G87" s="258"/>
      <c r="H87" s="258"/>
      <c r="I87" s="258"/>
      <c r="J87" s="258"/>
      <c r="K87" s="258"/>
      <c r="L87" s="258"/>
      <c r="M87" s="258"/>
      <c r="N87" s="258"/>
      <c r="O87" s="258"/>
      <c r="P87" s="258"/>
      <c r="Q87" s="258"/>
      <c r="R87" s="258"/>
      <c r="S87" s="258"/>
      <c r="T87" s="258"/>
      <c r="U87" s="258"/>
      <c r="V87" s="258"/>
      <c r="W87" s="111"/>
      <c r="X87" s="111"/>
      <c r="Y87" s="111"/>
      <c r="Z87" s="111"/>
      <c r="AA87" s="111"/>
      <c r="AB87" s="111"/>
      <c r="AC87" s="111"/>
      <c r="AD87" s="111"/>
      <c r="AE87" s="111"/>
      <c r="AF87" s="111"/>
      <c r="AG87" s="111"/>
      <c r="AH87" s="238"/>
      <c r="AI87" s="238"/>
      <c r="AJ87" s="238"/>
      <c r="AK87" s="238"/>
      <c r="AL87" s="238"/>
      <c r="AM87" s="238"/>
    </row>
    <row r="88" spans="1:42" s="52" customFormat="1" ht="21.95" customHeight="1" x14ac:dyDescent="0.3">
      <c r="A88" s="49"/>
      <c r="B88" s="49"/>
      <c r="D88" s="49"/>
      <c r="H88" s="64"/>
      <c r="I88" s="64"/>
      <c r="J88" s="64"/>
      <c r="K88" s="64"/>
      <c r="M88" s="341" t="s">
        <v>96</v>
      </c>
      <c r="N88" s="342"/>
      <c r="O88" s="342"/>
      <c r="P88" s="342"/>
      <c r="Q88" s="342"/>
      <c r="R88" s="342"/>
      <c r="S88" s="342"/>
      <c r="T88" s="342"/>
      <c r="U88" s="342"/>
      <c r="V88" s="342"/>
      <c r="W88" s="342"/>
      <c r="X88" s="342"/>
      <c r="Y88" s="342"/>
      <c r="Z88" s="342"/>
      <c r="AA88" s="342"/>
      <c r="AB88" s="342"/>
      <c r="AC88" s="342"/>
      <c r="AD88" s="342"/>
      <c r="AE88" s="342"/>
      <c r="AF88" s="342"/>
      <c r="AG88" s="343"/>
      <c r="AH88" s="344" t="s">
        <v>35</v>
      </c>
      <c r="AI88" s="345"/>
      <c r="AJ88" s="345"/>
      <c r="AK88" s="345"/>
      <c r="AL88" s="345"/>
      <c r="AM88" s="345"/>
      <c r="AN88" s="64"/>
    </row>
    <row r="89" spans="1:42" s="52" customFormat="1" ht="16.5" x14ac:dyDescent="0.3">
      <c r="A89" s="49"/>
      <c r="B89" s="49"/>
      <c r="D89" s="49"/>
      <c r="H89" s="64"/>
      <c r="I89" s="64"/>
      <c r="J89" s="64"/>
      <c r="K89" s="64"/>
      <c r="M89" s="319" t="s">
        <v>97</v>
      </c>
      <c r="N89" s="320"/>
      <c r="O89" s="320"/>
      <c r="P89" s="320"/>
      <c r="Q89" s="320"/>
      <c r="R89" s="320"/>
      <c r="S89" s="320"/>
      <c r="T89" s="320"/>
      <c r="U89" s="320"/>
      <c r="V89" s="320"/>
      <c r="W89" s="320"/>
      <c r="X89" s="320"/>
      <c r="Y89" s="320"/>
      <c r="Z89" s="320"/>
      <c r="AA89" s="320"/>
      <c r="AB89" s="320"/>
      <c r="AC89" s="320"/>
      <c r="AD89" s="320"/>
      <c r="AE89" s="320"/>
      <c r="AF89" s="320"/>
      <c r="AG89" s="321"/>
      <c r="AH89" s="344"/>
      <c r="AI89" s="345"/>
      <c r="AJ89" s="345"/>
      <c r="AK89" s="345"/>
      <c r="AL89" s="345"/>
      <c r="AM89" s="345"/>
      <c r="AN89" s="64"/>
    </row>
    <row r="90" spans="1:42" s="3" customFormat="1" ht="6" customHeight="1" x14ac:dyDescent="0.3">
      <c r="A90" s="5"/>
      <c r="B90" s="5"/>
      <c r="D90" s="5"/>
      <c r="H90" s="8"/>
      <c r="I90" s="8"/>
      <c r="J90" s="8"/>
      <c r="K90" s="8"/>
      <c r="M90" s="147"/>
      <c r="N90" s="115"/>
      <c r="O90" s="128"/>
      <c r="P90" s="120"/>
      <c r="Q90" s="128"/>
      <c r="R90" s="128"/>
      <c r="S90" s="128"/>
      <c r="T90" s="128"/>
      <c r="U90" s="128"/>
      <c r="V90" s="128"/>
      <c r="W90" s="128"/>
      <c r="X90" s="121"/>
      <c r="Y90" s="121"/>
      <c r="Z90" s="121"/>
      <c r="AA90" s="128"/>
      <c r="AB90" s="119"/>
      <c r="AC90" s="119"/>
      <c r="AD90" s="121"/>
      <c r="AE90" s="128"/>
      <c r="AF90" s="128"/>
      <c r="AG90" s="122"/>
      <c r="AH90" s="344"/>
      <c r="AI90" s="345"/>
      <c r="AJ90" s="345"/>
      <c r="AK90" s="345"/>
      <c r="AL90" s="345"/>
      <c r="AM90" s="345"/>
      <c r="AN90" s="8"/>
    </row>
    <row r="91" spans="1:42" s="8" customFormat="1" ht="16.5" x14ac:dyDescent="0.3">
      <c r="A91" s="6"/>
      <c r="B91" s="11"/>
      <c r="C91" s="48" t="s">
        <v>34</v>
      </c>
      <c r="G91" s="12"/>
      <c r="M91" s="148"/>
      <c r="N91" s="115" t="s">
        <v>18</v>
      </c>
      <c r="O91" s="123"/>
      <c r="P91" s="114"/>
      <c r="Q91" s="149"/>
      <c r="R91" s="149"/>
      <c r="S91" s="337">
        <v>0</v>
      </c>
      <c r="T91" s="337"/>
      <c r="U91" s="337"/>
      <c r="V91" s="337"/>
      <c r="W91" s="246" t="s">
        <v>48</v>
      </c>
      <c r="X91" s="116"/>
      <c r="Y91" s="116"/>
      <c r="Z91" s="116"/>
      <c r="AA91" s="149"/>
      <c r="AB91" s="117"/>
      <c r="AC91" s="117"/>
      <c r="AD91" s="117"/>
      <c r="AE91" s="142"/>
      <c r="AF91" s="142"/>
      <c r="AG91" s="118"/>
      <c r="AH91" s="344"/>
      <c r="AI91" s="345"/>
      <c r="AJ91" s="345"/>
      <c r="AK91" s="345"/>
      <c r="AL91" s="345"/>
      <c r="AM91" s="345"/>
    </row>
    <row r="92" spans="1:42" s="3" customFormat="1" ht="16.5" x14ac:dyDescent="0.3">
      <c r="A92" s="5"/>
      <c r="B92" s="5"/>
      <c r="D92" s="5"/>
      <c r="H92" s="8"/>
      <c r="I92" s="8"/>
      <c r="J92" s="8"/>
      <c r="K92" s="8"/>
      <c r="M92" s="147"/>
      <c r="N92" s="115"/>
      <c r="O92" s="128"/>
      <c r="P92" s="120"/>
      <c r="Q92" s="128"/>
      <c r="R92" s="128"/>
      <c r="S92" s="128"/>
      <c r="T92" s="128"/>
      <c r="U92" s="128"/>
      <c r="V92" s="128"/>
      <c r="W92" s="128"/>
      <c r="X92" s="121"/>
      <c r="Y92" s="121"/>
      <c r="Z92" s="121"/>
      <c r="AA92" s="128"/>
      <c r="AB92" s="119"/>
      <c r="AC92" s="119"/>
      <c r="AD92" s="121"/>
      <c r="AE92" s="128"/>
      <c r="AF92" s="128"/>
      <c r="AG92" s="122"/>
      <c r="AH92" s="344"/>
      <c r="AI92" s="345"/>
      <c r="AJ92" s="345"/>
      <c r="AK92" s="345"/>
      <c r="AL92" s="345"/>
      <c r="AM92" s="345"/>
      <c r="AN92" s="8"/>
    </row>
    <row r="93" spans="1:42" s="8" customFormat="1" ht="16.5" x14ac:dyDescent="0.3">
      <c r="A93" s="6"/>
      <c r="B93" s="11"/>
      <c r="C93" s="303" t="s">
        <v>6</v>
      </c>
      <c r="D93" s="158" t="s">
        <v>19</v>
      </c>
      <c r="E93" s="159"/>
      <c r="F93" s="159"/>
      <c r="G93" s="159"/>
      <c r="H93" s="159"/>
      <c r="I93" s="159"/>
      <c r="J93" s="159"/>
      <c r="K93" s="159"/>
      <c r="L93" s="159"/>
      <c r="M93" s="148"/>
      <c r="N93" s="115" t="s">
        <v>4</v>
      </c>
      <c r="O93" s="110"/>
      <c r="P93" s="110"/>
      <c r="Q93" s="110"/>
      <c r="R93" s="110"/>
      <c r="S93" s="110"/>
      <c r="T93" s="110"/>
      <c r="U93" s="110"/>
      <c r="V93" s="110"/>
      <c r="W93" s="124"/>
      <c r="X93" s="121"/>
      <c r="Y93" s="121"/>
      <c r="Z93" s="121"/>
      <c r="AA93" s="110"/>
      <c r="AB93" s="126"/>
      <c r="AC93" s="308">
        <v>0</v>
      </c>
      <c r="AD93" s="309"/>
      <c r="AE93" s="309"/>
      <c r="AF93" s="310"/>
      <c r="AG93" s="122"/>
      <c r="AH93" s="79"/>
      <c r="AI93" s="98" t="str">
        <f>IF(AC93&lt;=200,"X","")</f>
        <v>X</v>
      </c>
      <c r="AJ93" s="90" t="s">
        <v>0</v>
      </c>
      <c r="AK93" s="90"/>
      <c r="AL93" s="101" t="str">
        <f>IF(AC93&gt;200,"X","")</f>
        <v/>
      </c>
      <c r="AM93" s="90" t="s">
        <v>1</v>
      </c>
      <c r="AN93" s="156"/>
    </row>
    <row r="94" spans="1:42" s="3" customFormat="1" ht="3" customHeight="1" x14ac:dyDescent="0.3">
      <c r="A94" s="5"/>
      <c r="B94" s="5"/>
      <c r="C94" s="162"/>
      <c r="D94" s="160"/>
      <c r="E94" s="161"/>
      <c r="F94" s="161"/>
      <c r="G94" s="161"/>
      <c r="H94" s="159"/>
      <c r="I94" s="159"/>
      <c r="J94" s="159"/>
      <c r="K94" s="159"/>
      <c r="L94" s="161"/>
      <c r="M94" s="147"/>
      <c r="N94" s="115"/>
      <c r="O94" s="128"/>
      <c r="P94" s="120"/>
      <c r="Q94" s="128"/>
      <c r="R94" s="128"/>
      <c r="S94" s="128"/>
      <c r="T94" s="128"/>
      <c r="U94" s="128"/>
      <c r="V94" s="128"/>
      <c r="W94" s="128"/>
      <c r="X94" s="121"/>
      <c r="Y94" s="121"/>
      <c r="Z94" s="121"/>
      <c r="AA94" s="128"/>
      <c r="AB94" s="119"/>
      <c r="AC94" s="119"/>
      <c r="AD94" s="121"/>
      <c r="AE94" s="128"/>
      <c r="AF94" s="128"/>
      <c r="AG94" s="122"/>
      <c r="AH94" s="155"/>
      <c r="AI94" s="134"/>
      <c r="AJ94" s="155"/>
      <c r="AK94" s="155"/>
      <c r="AL94" s="134"/>
      <c r="AM94" s="155"/>
      <c r="AN94" s="136"/>
    </row>
    <row r="95" spans="1:42" s="8" customFormat="1" ht="16.5" x14ac:dyDescent="0.3">
      <c r="A95" s="6"/>
      <c r="B95" s="11"/>
      <c r="C95" s="162"/>
      <c r="D95" s="135"/>
      <c r="E95" s="159"/>
      <c r="F95" s="159"/>
      <c r="G95" s="159"/>
      <c r="H95" s="159"/>
      <c r="I95" s="159"/>
      <c r="J95" s="159"/>
      <c r="K95" s="159"/>
      <c r="L95" s="159"/>
      <c r="M95" s="148"/>
      <c r="N95" s="115" t="s">
        <v>25</v>
      </c>
      <c r="O95" s="110"/>
      <c r="P95" s="124"/>
      <c r="Q95" s="110"/>
      <c r="R95" s="110"/>
      <c r="S95" s="110"/>
      <c r="T95" s="110"/>
      <c r="U95" s="110"/>
      <c r="V95" s="110"/>
      <c r="W95" s="125"/>
      <c r="X95" s="121"/>
      <c r="Y95" s="121"/>
      <c r="Z95" s="121"/>
      <c r="AA95" s="110"/>
      <c r="AB95" s="126"/>
      <c r="AC95" s="308">
        <v>0</v>
      </c>
      <c r="AD95" s="309"/>
      <c r="AE95" s="309"/>
      <c r="AF95" s="310"/>
      <c r="AG95" s="127" t="s">
        <v>2</v>
      </c>
      <c r="AH95" s="79"/>
      <c r="AI95" s="64"/>
      <c r="AJ95" s="79"/>
      <c r="AK95" s="79"/>
      <c r="AL95" s="64"/>
      <c r="AM95" s="79"/>
      <c r="AN95" s="156"/>
      <c r="AP95" s="11"/>
    </row>
    <row r="96" spans="1:42" s="3" customFormat="1" ht="3" customHeight="1" x14ac:dyDescent="0.3">
      <c r="A96" s="5"/>
      <c r="B96" s="5"/>
      <c r="C96" s="162"/>
      <c r="D96" s="160"/>
      <c r="E96" s="161"/>
      <c r="F96" s="161"/>
      <c r="G96" s="161"/>
      <c r="H96" s="159"/>
      <c r="I96" s="159"/>
      <c r="J96" s="159"/>
      <c r="K96" s="159"/>
      <c r="L96" s="161"/>
      <c r="M96" s="147"/>
      <c r="N96" s="115"/>
      <c r="O96" s="128"/>
      <c r="P96" s="120"/>
      <c r="Q96" s="128"/>
      <c r="R96" s="128"/>
      <c r="S96" s="128"/>
      <c r="T96" s="128"/>
      <c r="U96" s="128"/>
      <c r="V96" s="128"/>
      <c r="W96" s="128"/>
      <c r="X96" s="121"/>
      <c r="Y96" s="121"/>
      <c r="Z96" s="121"/>
      <c r="AA96" s="128"/>
      <c r="AB96" s="119"/>
      <c r="AC96" s="119"/>
      <c r="AD96" s="121"/>
      <c r="AE96" s="128"/>
      <c r="AF96" s="128"/>
      <c r="AG96" s="122"/>
      <c r="AH96" s="155"/>
      <c r="AI96" s="134"/>
      <c r="AJ96" s="155"/>
      <c r="AK96" s="155"/>
      <c r="AL96" s="134"/>
      <c r="AM96" s="155"/>
      <c r="AN96" s="136"/>
    </row>
    <row r="97" spans="1:41" s="3" customFormat="1" ht="16.5" x14ac:dyDescent="0.3">
      <c r="A97" s="143"/>
      <c r="B97" s="143"/>
      <c r="C97" s="162"/>
      <c r="D97" s="163"/>
      <c r="E97" s="164"/>
      <c r="F97" s="164"/>
      <c r="G97" s="164"/>
      <c r="H97" s="164"/>
      <c r="I97" s="164"/>
      <c r="J97" s="164"/>
      <c r="K97" s="164"/>
      <c r="L97" s="161"/>
      <c r="M97" s="147"/>
      <c r="N97" s="115" t="s">
        <v>26</v>
      </c>
      <c r="O97" s="128"/>
      <c r="P97" s="120"/>
      <c r="Q97" s="128"/>
      <c r="R97" s="128"/>
      <c r="S97" s="128"/>
      <c r="T97" s="128"/>
      <c r="U97" s="128"/>
      <c r="V97" s="128"/>
      <c r="W97" s="128"/>
      <c r="X97" s="227"/>
      <c r="Y97" s="128"/>
      <c r="Z97" s="128"/>
      <c r="AA97" s="128"/>
      <c r="AB97" s="126"/>
      <c r="AC97" s="308">
        <v>0</v>
      </c>
      <c r="AD97" s="309"/>
      <c r="AE97" s="309"/>
      <c r="AF97" s="310"/>
      <c r="AG97" s="129" t="s">
        <v>2</v>
      </c>
      <c r="AH97" s="84"/>
      <c r="AI97" s="52"/>
      <c r="AJ97" s="84"/>
      <c r="AK97" s="84"/>
      <c r="AL97" s="52"/>
      <c r="AM97" s="84"/>
      <c r="AN97" s="156"/>
    </row>
    <row r="98" spans="1:41" s="3" customFormat="1" ht="3" customHeight="1" x14ac:dyDescent="0.3">
      <c r="A98" s="5"/>
      <c r="B98" s="5"/>
      <c r="C98" s="162"/>
      <c r="D98" s="160"/>
      <c r="E98" s="161"/>
      <c r="F98" s="161"/>
      <c r="G98" s="161"/>
      <c r="H98" s="159"/>
      <c r="I98" s="159"/>
      <c r="J98" s="159"/>
      <c r="K98" s="159"/>
      <c r="L98" s="161"/>
      <c r="M98" s="147"/>
      <c r="N98" s="115"/>
      <c r="O98" s="128"/>
      <c r="P98" s="120"/>
      <c r="Q98" s="128"/>
      <c r="R98" s="128"/>
      <c r="S98" s="128"/>
      <c r="T98" s="128"/>
      <c r="U98" s="128"/>
      <c r="V98" s="128"/>
      <c r="W98" s="128"/>
      <c r="X98" s="121"/>
      <c r="Y98" s="121"/>
      <c r="Z98" s="121"/>
      <c r="AA98" s="128"/>
      <c r="AB98" s="119"/>
      <c r="AC98" s="119"/>
      <c r="AD98" s="121"/>
      <c r="AE98" s="128"/>
      <c r="AF98" s="128"/>
      <c r="AG98" s="122"/>
      <c r="AH98" s="155"/>
      <c r="AI98" s="134"/>
      <c r="AJ98" s="155"/>
      <c r="AK98" s="155"/>
      <c r="AL98" s="134"/>
      <c r="AM98" s="155"/>
      <c r="AN98" s="136"/>
    </row>
    <row r="99" spans="1:41" s="14" customFormat="1" ht="16.5" x14ac:dyDescent="0.3">
      <c r="A99" s="15"/>
      <c r="B99" s="15"/>
      <c r="C99" s="303" t="s">
        <v>6</v>
      </c>
      <c r="D99" s="158" t="s">
        <v>21</v>
      </c>
      <c r="E99" s="165"/>
      <c r="F99" s="165"/>
      <c r="G99" s="165"/>
      <c r="H99" s="166"/>
      <c r="I99" s="166"/>
      <c r="J99" s="166"/>
      <c r="K99" s="167"/>
      <c r="L99" s="165"/>
      <c r="M99" s="147"/>
      <c r="N99" s="115" t="s">
        <v>27</v>
      </c>
      <c r="O99" s="131"/>
      <c r="P99" s="131"/>
      <c r="Q99" s="131"/>
      <c r="R99" s="131"/>
      <c r="S99" s="131"/>
      <c r="T99" s="131"/>
      <c r="U99" s="131"/>
      <c r="V99" s="131"/>
      <c r="W99" s="131"/>
      <c r="X99" s="114"/>
      <c r="Y99" s="114"/>
      <c r="Z99" s="114"/>
      <c r="AA99" s="131"/>
      <c r="AB99" s="132"/>
      <c r="AC99" s="308">
        <v>0</v>
      </c>
      <c r="AD99" s="309"/>
      <c r="AE99" s="309"/>
      <c r="AF99" s="310"/>
      <c r="AG99" s="133" t="s">
        <v>2</v>
      </c>
      <c r="AH99" s="79"/>
      <c r="AI99" s="98" t="str">
        <f>IF(AC99=0,"X","")</f>
        <v>X</v>
      </c>
      <c r="AJ99" s="90" t="s">
        <v>0</v>
      </c>
      <c r="AK99" s="90"/>
      <c r="AL99" s="101" t="str">
        <f>IF(AC99&gt;0,"X","")</f>
        <v/>
      </c>
      <c r="AM99" s="90" t="s">
        <v>1</v>
      </c>
      <c r="AN99" s="157"/>
    </row>
    <row r="100" spans="1:41" s="3" customFormat="1" ht="3" customHeight="1" x14ac:dyDescent="0.3">
      <c r="A100" s="5"/>
      <c r="B100" s="5"/>
      <c r="C100" s="162"/>
      <c r="D100" s="160"/>
      <c r="E100" s="161"/>
      <c r="F100" s="161"/>
      <c r="G100" s="161"/>
      <c r="H100" s="159"/>
      <c r="I100" s="159"/>
      <c r="J100" s="159"/>
      <c r="K100" s="159"/>
      <c r="L100" s="161"/>
      <c r="M100" s="147"/>
      <c r="N100" s="115"/>
      <c r="O100" s="128"/>
      <c r="P100" s="120"/>
      <c r="Q100" s="128"/>
      <c r="R100" s="128"/>
      <c r="S100" s="128"/>
      <c r="T100" s="128"/>
      <c r="U100" s="128"/>
      <c r="V100" s="128"/>
      <c r="W100" s="128"/>
      <c r="X100" s="121"/>
      <c r="Y100" s="121"/>
      <c r="Z100" s="121"/>
      <c r="AA100" s="128"/>
      <c r="AB100" s="119"/>
      <c r="AC100" s="119"/>
      <c r="AD100" s="121"/>
      <c r="AE100" s="128"/>
      <c r="AF100" s="128"/>
      <c r="AG100" s="122"/>
      <c r="AH100" s="155"/>
      <c r="AI100" s="134"/>
      <c r="AJ100" s="155"/>
      <c r="AK100" s="155"/>
      <c r="AL100" s="134"/>
      <c r="AM100" s="155"/>
      <c r="AN100" s="136"/>
    </row>
    <row r="101" spans="1:41" s="14" customFormat="1" ht="16.5" x14ac:dyDescent="0.3">
      <c r="A101" s="15"/>
      <c r="B101" s="15"/>
      <c r="C101" s="303" t="s">
        <v>6</v>
      </c>
      <c r="D101" s="324" t="s">
        <v>46</v>
      </c>
      <c r="E101" s="324"/>
      <c r="F101" s="324"/>
      <c r="G101" s="324"/>
      <c r="H101" s="324"/>
      <c r="I101" s="324"/>
      <c r="J101" s="324"/>
      <c r="K101" s="324"/>
      <c r="L101" s="161"/>
      <c r="M101" s="147"/>
      <c r="N101" s="115" t="s">
        <v>5</v>
      </c>
      <c r="O101" s="128"/>
      <c r="P101" s="130"/>
      <c r="Q101" s="128"/>
      <c r="R101" s="128"/>
      <c r="S101" s="128"/>
      <c r="T101" s="128"/>
      <c r="U101" s="128"/>
      <c r="V101" s="128"/>
      <c r="W101" s="131"/>
      <c r="X101" s="114"/>
      <c r="Y101" s="114"/>
      <c r="Z101" s="114"/>
      <c r="AA101" s="128"/>
      <c r="AB101" s="132"/>
      <c r="AC101" s="308">
        <v>0</v>
      </c>
      <c r="AD101" s="309"/>
      <c r="AE101" s="309"/>
      <c r="AF101" s="310"/>
      <c r="AG101" s="133" t="s">
        <v>3</v>
      </c>
      <c r="AH101" s="79"/>
      <c r="AI101" s="98" t="str">
        <f>IF(AC101&lt;=200,"X","")</f>
        <v>X</v>
      </c>
      <c r="AJ101" s="90" t="s">
        <v>0</v>
      </c>
      <c r="AK101" s="90"/>
      <c r="AL101" s="101" t="str">
        <f>IF(AC101&gt;200,"X","")</f>
        <v/>
      </c>
      <c r="AM101" s="90" t="s">
        <v>1</v>
      </c>
      <c r="AN101" s="157"/>
    </row>
    <row r="102" spans="1:41" s="3" customFormat="1" ht="3" customHeight="1" x14ac:dyDescent="0.3">
      <c r="A102" s="5"/>
      <c r="B102" s="5"/>
      <c r="C102" s="162"/>
      <c r="D102" s="324"/>
      <c r="E102" s="324"/>
      <c r="F102" s="324"/>
      <c r="G102" s="324"/>
      <c r="H102" s="324"/>
      <c r="I102" s="324"/>
      <c r="J102" s="324"/>
      <c r="K102" s="324"/>
      <c r="L102" s="161"/>
      <c r="M102" s="147"/>
      <c r="N102" s="115"/>
      <c r="O102" s="128"/>
      <c r="P102" s="120"/>
      <c r="Q102" s="128"/>
      <c r="R102" s="128"/>
      <c r="S102" s="128"/>
      <c r="T102" s="128"/>
      <c r="U102" s="128"/>
      <c r="V102" s="128"/>
      <c r="W102" s="128"/>
      <c r="X102" s="121"/>
      <c r="Y102" s="121"/>
      <c r="Z102" s="121"/>
      <c r="AA102" s="128"/>
      <c r="AB102" s="119"/>
      <c r="AC102" s="119"/>
      <c r="AD102" s="121"/>
      <c r="AE102" s="128"/>
      <c r="AF102" s="128"/>
      <c r="AG102" s="122"/>
      <c r="AH102" s="155"/>
      <c r="AI102" s="134"/>
      <c r="AJ102" s="155"/>
      <c r="AK102" s="155"/>
      <c r="AL102" s="134"/>
      <c r="AM102" s="155"/>
      <c r="AN102" s="136"/>
    </row>
    <row r="103" spans="1:41" s="3" customFormat="1" ht="16.5" customHeight="1" x14ac:dyDescent="0.3">
      <c r="A103" s="6"/>
      <c r="B103" s="11"/>
      <c r="C103" s="162"/>
      <c r="D103" s="324"/>
      <c r="E103" s="324"/>
      <c r="F103" s="324"/>
      <c r="G103" s="324"/>
      <c r="H103" s="324"/>
      <c r="I103" s="324"/>
      <c r="J103" s="324"/>
      <c r="K103" s="324"/>
      <c r="L103" s="159"/>
      <c r="M103" s="147"/>
      <c r="N103" s="336" t="s">
        <v>28</v>
      </c>
      <c r="O103" s="336"/>
      <c r="P103" s="336"/>
      <c r="Q103" s="336"/>
      <c r="R103" s="336"/>
      <c r="S103" s="336"/>
      <c r="T103" s="336"/>
      <c r="U103" s="336"/>
      <c r="V103" s="336"/>
      <c r="W103" s="336"/>
      <c r="X103" s="336"/>
      <c r="Y103" s="336"/>
      <c r="Z103" s="336"/>
      <c r="AA103" s="336"/>
      <c r="AB103" s="132"/>
      <c r="AC103" s="337">
        <v>0</v>
      </c>
      <c r="AD103" s="337"/>
      <c r="AE103" s="337"/>
      <c r="AF103" s="337"/>
      <c r="AG103" s="133" t="s">
        <v>2</v>
      </c>
      <c r="AH103" s="79"/>
      <c r="AI103" s="64"/>
      <c r="AJ103" s="79"/>
      <c r="AK103" s="79"/>
      <c r="AL103" s="64"/>
      <c r="AM103" s="79"/>
      <c r="AN103" s="136"/>
      <c r="AO103" s="8"/>
    </row>
    <row r="104" spans="1:41" s="3" customFormat="1" ht="16.5" customHeight="1" x14ac:dyDescent="0.3">
      <c r="A104" s="6"/>
      <c r="B104" s="11"/>
      <c r="C104" s="162"/>
      <c r="D104" s="261"/>
      <c r="E104" s="261"/>
      <c r="F104" s="261"/>
      <c r="G104" s="261"/>
      <c r="H104" s="261"/>
      <c r="I104" s="261"/>
      <c r="J104" s="261"/>
      <c r="K104" s="261"/>
      <c r="L104" s="159"/>
      <c r="M104" s="147"/>
      <c r="N104" s="336"/>
      <c r="O104" s="336"/>
      <c r="P104" s="336"/>
      <c r="Q104" s="336"/>
      <c r="R104" s="336"/>
      <c r="S104" s="336"/>
      <c r="T104" s="336"/>
      <c r="U104" s="336"/>
      <c r="V104" s="336"/>
      <c r="W104" s="336"/>
      <c r="X104" s="336"/>
      <c r="Y104" s="336"/>
      <c r="Z104" s="336"/>
      <c r="AA104" s="336"/>
      <c r="AB104" s="234"/>
      <c r="AC104" s="234"/>
      <c r="AD104" s="234"/>
      <c r="AE104" s="234"/>
      <c r="AF104" s="305"/>
      <c r="AG104" s="133"/>
      <c r="AH104" s="79"/>
      <c r="AI104" s="64"/>
      <c r="AJ104" s="79"/>
      <c r="AK104" s="79"/>
      <c r="AL104" s="64"/>
      <c r="AM104" s="79"/>
      <c r="AN104" s="136"/>
      <c r="AO104" s="8"/>
    </row>
    <row r="105" spans="1:41" s="3" customFormat="1" ht="16.5" x14ac:dyDescent="0.3">
      <c r="A105" s="6"/>
      <c r="B105" s="11"/>
      <c r="C105" s="162"/>
      <c r="D105" s="135"/>
      <c r="E105" s="159"/>
      <c r="F105" s="159"/>
      <c r="G105" s="159"/>
      <c r="H105" s="159"/>
      <c r="I105" s="159"/>
      <c r="J105" s="159"/>
      <c r="K105" s="159"/>
      <c r="L105" s="159"/>
      <c r="M105" s="146"/>
      <c r="N105" s="336"/>
      <c r="O105" s="336"/>
      <c r="P105" s="336"/>
      <c r="Q105" s="336"/>
      <c r="R105" s="336"/>
      <c r="S105" s="336"/>
      <c r="T105" s="336"/>
      <c r="U105" s="336"/>
      <c r="V105" s="336"/>
      <c r="W105" s="336"/>
      <c r="X105" s="336"/>
      <c r="Y105" s="336"/>
      <c r="Z105" s="336"/>
      <c r="AA105" s="336"/>
      <c r="AB105" s="132"/>
      <c r="AC105" s="234"/>
      <c r="AD105" s="234"/>
      <c r="AE105" s="234"/>
      <c r="AF105" s="234"/>
      <c r="AG105" s="133"/>
      <c r="AH105" s="79"/>
      <c r="AI105" s="64"/>
      <c r="AJ105" s="79"/>
      <c r="AK105" s="79"/>
      <c r="AL105" s="64"/>
      <c r="AM105" s="79"/>
      <c r="AN105" s="136"/>
      <c r="AO105" s="8"/>
    </row>
    <row r="106" spans="1:41" s="3" customFormat="1" ht="3" customHeight="1" x14ac:dyDescent="0.3">
      <c r="A106" s="5"/>
      <c r="B106" s="5"/>
      <c r="C106" s="162"/>
      <c r="D106" s="160"/>
      <c r="E106" s="161"/>
      <c r="F106" s="161"/>
      <c r="G106" s="161"/>
      <c r="H106" s="159"/>
      <c r="I106" s="159"/>
      <c r="J106" s="159"/>
      <c r="K106" s="159"/>
      <c r="L106" s="161"/>
      <c r="M106" s="147"/>
      <c r="N106" s="115"/>
      <c r="O106" s="128"/>
      <c r="P106" s="120"/>
      <c r="Q106" s="128"/>
      <c r="R106" s="128"/>
      <c r="S106" s="128"/>
      <c r="T106" s="128"/>
      <c r="U106" s="128"/>
      <c r="V106" s="128"/>
      <c r="W106" s="128"/>
      <c r="X106" s="121"/>
      <c r="Y106" s="121"/>
      <c r="Z106" s="121"/>
      <c r="AA106" s="128"/>
      <c r="AB106" s="119"/>
      <c r="AC106" s="119"/>
      <c r="AD106" s="121"/>
      <c r="AE106" s="128"/>
      <c r="AF106" s="128"/>
      <c r="AG106" s="122"/>
      <c r="AH106" s="155"/>
      <c r="AI106" s="134"/>
      <c r="AJ106" s="155"/>
      <c r="AK106" s="155"/>
      <c r="AL106" s="134"/>
      <c r="AM106" s="155"/>
      <c r="AN106" s="136"/>
    </row>
    <row r="107" spans="1:41" s="3" customFormat="1" ht="16.5" customHeight="1" x14ac:dyDescent="0.3">
      <c r="A107" s="8"/>
      <c r="B107" s="8"/>
      <c r="C107" s="303" t="s">
        <v>6</v>
      </c>
      <c r="D107" s="158" t="s">
        <v>20</v>
      </c>
      <c r="E107" s="161"/>
      <c r="F107" s="161"/>
      <c r="G107" s="161"/>
      <c r="H107" s="169"/>
      <c r="I107" s="169"/>
      <c r="J107" s="169"/>
      <c r="K107" s="170"/>
      <c r="L107" s="161"/>
      <c r="M107" s="147"/>
      <c r="N107" s="336" t="s">
        <v>29</v>
      </c>
      <c r="O107" s="336"/>
      <c r="P107" s="336"/>
      <c r="Q107" s="336"/>
      <c r="R107" s="336"/>
      <c r="S107" s="336"/>
      <c r="T107" s="336"/>
      <c r="U107" s="336"/>
      <c r="V107" s="336"/>
      <c r="W107" s="336"/>
      <c r="X107" s="336"/>
      <c r="Y107" s="336"/>
      <c r="Z107" s="336"/>
      <c r="AA107" s="336"/>
      <c r="AB107" s="126"/>
      <c r="AC107" s="308">
        <v>0</v>
      </c>
      <c r="AD107" s="309"/>
      <c r="AE107" s="309"/>
      <c r="AF107" s="310"/>
      <c r="AG107" s="133" t="s">
        <v>2</v>
      </c>
      <c r="AH107" s="79"/>
      <c r="AI107" s="98" t="str">
        <f>IF(AC107&lt;=15,"X","")</f>
        <v>X</v>
      </c>
      <c r="AJ107" s="90" t="s">
        <v>0</v>
      </c>
      <c r="AK107" s="90"/>
      <c r="AL107" s="101" t="str">
        <f>IF(AC107&gt;15,"X","")</f>
        <v/>
      </c>
      <c r="AM107" s="90" t="s">
        <v>1</v>
      </c>
      <c r="AN107" s="136"/>
      <c r="AO107" s="8"/>
    </row>
    <row r="108" spans="1:41" s="3" customFormat="1" ht="16.5" customHeight="1" x14ac:dyDescent="0.3">
      <c r="A108" s="8"/>
      <c r="B108" s="8"/>
      <c r="C108" s="303"/>
      <c r="D108" s="158"/>
      <c r="E108" s="161"/>
      <c r="F108" s="161"/>
      <c r="G108" s="161"/>
      <c r="H108" s="169"/>
      <c r="I108" s="169"/>
      <c r="J108" s="169"/>
      <c r="K108" s="170"/>
      <c r="L108" s="161"/>
      <c r="M108" s="147"/>
      <c r="N108" s="336"/>
      <c r="O108" s="336"/>
      <c r="P108" s="336"/>
      <c r="Q108" s="336"/>
      <c r="R108" s="336"/>
      <c r="S108" s="336"/>
      <c r="T108" s="336"/>
      <c r="U108" s="336"/>
      <c r="V108" s="336"/>
      <c r="W108" s="336"/>
      <c r="X108" s="336"/>
      <c r="Y108" s="336"/>
      <c r="Z108" s="336"/>
      <c r="AA108" s="336"/>
      <c r="AB108" s="126"/>
      <c r="AC108" s="234"/>
      <c r="AD108" s="234"/>
      <c r="AE108" s="234"/>
      <c r="AF108" s="234"/>
      <c r="AG108" s="133"/>
      <c r="AH108" s="79"/>
      <c r="AI108" s="173"/>
      <c r="AJ108" s="90"/>
      <c r="AK108" s="90"/>
      <c r="AL108" s="174"/>
      <c r="AM108" s="90"/>
      <c r="AN108" s="136"/>
      <c r="AO108" s="8"/>
    </row>
    <row r="109" spans="1:41" s="3" customFormat="1" ht="16.5" x14ac:dyDescent="0.3">
      <c r="A109" s="8"/>
      <c r="B109" s="8"/>
      <c r="C109" s="168"/>
      <c r="D109" s="158"/>
      <c r="E109" s="161"/>
      <c r="F109" s="161"/>
      <c r="G109" s="161"/>
      <c r="H109" s="169"/>
      <c r="I109" s="169"/>
      <c r="J109" s="169"/>
      <c r="K109" s="170"/>
      <c r="L109" s="161"/>
      <c r="M109" s="113"/>
      <c r="N109" s="336"/>
      <c r="O109" s="336"/>
      <c r="P109" s="336"/>
      <c r="Q109" s="336"/>
      <c r="R109" s="336"/>
      <c r="S109" s="336"/>
      <c r="T109" s="336"/>
      <c r="U109" s="336"/>
      <c r="V109" s="336"/>
      <c r="W109" s="336"/>
      <c r="X109" s="336"/>
      <c r="Y109" s="336"/>
      <c r="Z109" s="336"/>
      <c r="AA109" s="336"/>
      <c r="AB109" s="126"/>
      <c r="AC109" s="234"/>
      <c r="AD109" s="234"/>
      <c r="AE109" s="234"/>
      <c r="AF109" s="234"/>
      <c r="AG109" s="133"/>
      <c r="AH109" s="79"/>
      <c r="AI109" s="173"/>
      <c r="AJ109" s="90"/>
      <c r="AK109" s="90"/>
      <c r="AL109" s="174"/>
      <c r="AM109" s="90"/>
      <c r="AN109" s="136"/>
      <c r="AO109" s="8"/>
    </row>
    <row r="110" spans="1:41" s="3" customFormat="1" ht="3" customHeight="1" x14ac:dyDescent="0.3">
      <c r="A110" s="5"/>
      <c r="B110" s="5"/>
      <c r="C110" s="162"/>
      <c r="D110" s="160"/>
      <c r="E110" s="161"/>
      <c r="F110" s="161"/>
      <c r="G110" s="161"/>
      <c r="H110" s="159"/>
      <c r="I110" s="159"/>
      <c r="J110" s="159"/>
      <c r="K110" s="159"/>
      <c r="L110" s="161"/>
      <c r="M110" s="147"/>
      <c r="N110" s="115"/>
      <c r="O110" s="128"/>
      <c r="P110" s="120"/>
      <c r="Q110" s="128"/>
      <c r="R110" s="128"/>
      <c r="S110" s="128"/>
      <c r="T110" s="128"/>
      <c r="U110" s="128"/>
      <c r="V110" s="128"/>
      <c r="W110" s="128"/>
      <c r="X110" s="121"/>
      <c r="Y110" s="121"/>
      <c r="Z110" s="121"/>
      <c r="AA110" s="128"/>
      <c r="AB110" s="119"/>
      <c r="AC110" s="119"/>
      <c r="AD110" s="121"/>
      <c r="AE110" s="128"/>
      <c r="AF110" s="128"/>
      <c r="AG110" s="122"/>
      <c r="AH110" s="155"/>
      <c r="AI110" s="134"/>
      <c r="AJ110" s="155"/>
      <c r="AK110" s="155"/>
      <c r="AL110" s="134"/>
      <c r="AM110" s="155"/>
      <c r="AN110" s="136"/>
    </row>
    <row r="111" spans="1:41" s="19" customFormat="1" ht="16.5" x14ac:dyDescent="0.3">
      <c r="A111" s="8"/>
      <c r="B111" s="8"/>
      <c r="C111" s="303" t="s">
        <v>6</v>
      </c>
      <c r="D111" s="158" t="s">
        <v>56</v>
      </c>
      <c r="E111" s="171"/>
      <c r="F111" s="171"/>
      <c r="G111" s="171"/>
      <c r="H111" s="172"/>
      <c r="I111" s="172"/>
      <c r="J111" s="172"/>
      <c r="K111" s="167"/>
      <c r="L111" s="171"/>
      <c r="M111" s="148"/>
      <c r="N111" s="115" t="s">
        <v>30</v>
      </c>
      <c r="O111" s="123"/>
      <c r="P111" s="150"/>
      <c r="Q111" s="123"/>
      <c r="R111" s="123"/>
      <c r="S111" s="123"/>
      <c r="T111" s="123"/>
      <c r="U111" s="110"/>
      <c r="V111" s="110"/>
      <c r="W111" s="151"/>
      <c r="X111" s="114"/>
      <c r="Y111" s="114"/>
      <c r="Z111" s="114"/>
      <c r="AA111" s="142"/>
      <c r="AB111" s="110"/>
      <c r="AC111" s="326" t="e">
        <f>(AC95*9)/AC93</f>
        <v>#DIV/0!</v>
      </c>
      <c r="AD111" s="327"/>
      <c r="AE111" s="327"/>
      <c r="AF111" s="328"/>
      <c r="AG111" s="154"/>
      <c r="AH111" s="79"/>
      <c r="AI111" s="98" t="e">
        <f>IF(AC111&lt;=35%,"X","")</f>
        <v>#DIV/0!</v>
      </c>
      <c r="AJ111" s="90" t="s">
        <v>0</v>
      </c>
      <c r="AK111" s="90"/>
      <c r="AL111" s="101" t="e">
        <f>IF(AC111&gt;35%,"X","")</f>
        <v>#DIV/0!</v>
      </c>
      <c r="AM111" s="90" t="s">
        <v>1</v>
      </c>
      <c r="AN111" s="136"/>
      <c r="AO111" s="8"/>
    </row>
    <row r="112" spans="1:41" s="3" customFormat="1" ht="3" customHeight="1" x14ac:dyDescent="0.3">
      <c r="A112" s="5"/>
      <c r="B112" s="5"/>
      <c r="C112" s="162"/>
      <c r="D112" s="160"/>
      <c r="E112" s="161"/>
      <c r="F112" s="161"/>
      <c r="G112" s="161"/>
      <c r="H112" s="159"/>
      <c r="I112" s="159"/>
      <c r="J112" s="159"/>
      <c r="K112" s="159"/>
      <c r="L112" s="161"/>
      <c r="M112" s="147"/>
      <c r="N112" s="115"/>
      <c r="O112" s="128"/>
      <c r="P112" s="120"/>
      <c r="Q112" s="128"/>
      <c r="R112" s="128"/>
      <c r="S112" s="128"/>
      <c r="T112" s="128"/>
      <c r="U112" s="128"/>
      <c r="V112" s="128"/>
      <c r="W112" s="128"/>
      <c r="X112" s="121"/>
      <c r="Y112" s="121"/>
      <c r="Z112" s="121"/>
      <c r="AA112" s="128"/>
      <c r="AB112" s="119"/>
      <c r="AC112" s="119"/>
      <c r="AD112" s="121"/>
      <c r="AE112" s="128"/>
      <c r="AF112" s="128"/>
      <c r="AG112" s="122"/>
      <c r="AH112" s="155"/>
      <c r="AI112" s="134"/>
      <c r="AJ112" s="155"/>
      <c r="AK112" s="155"/>
      <c r="AL112" s="134"/>
      <c r="AM112" s="155"/>
      <c r="AN112" s="136"/>
    </row>
    <row r="113" spans="1:45" s="14" customFormat="1" ht="16.5" x14ac:dyDescent="0.3">
      <c r="A113" s="8"/>
      <c r="B113" s="8"/>
      <c r="C113" s="303" t="s">
        <v>6</v>
      </c>
      <c r="D113" s="324" t="s">
        <v>55</v>
      </c>
      <c r="E113" s="324"/>
      <c r="F113" s="324"/>
      <c r="G113" s="324"/>
      <c r="H113" s="324"/>
      <c r="I113" s="324"/>
      <c r="J113" s="324"/>
      <c r="K113" s="324"/>
      <c r="L113" s="165"/>
      <c r="M113" s="147"/>
      <c r="N113" s="115" t="s">
        <v>32</v>
      </c>
      <c r="O113" s="123"/>
      <c r="P113" s="152"/>
      <c r="Q113" s="119"/>
      <c r="R113" s="119"/>
      <c r="S113" s="119"/>
      <c r="T113" s="119"/>
      <c r="U113" s="128"/>
      <c r="V113" s="128"/>
      <c r="W113" s="131"/>
      <c r="X113" s="114"/>
      <c r="Y113" s="114"/>
      <c r="Z113" s="114"/>
      <c r="AA113" s="128"/>
      <c r="AB113" s="190"/>
      <c r="AC113" s="326" t="e">
        <f>(AC97*9)/AC93</f>
        <v>#DIV/0!</v>
      </c>
      <c r="AD113" s="327"/>
      <c r="AE113" s="327"/>
      <c r="AF113" s="328"/>
      <c r="AG113" s="133"/>
      <c r="AH113" s="79"/>
      <c r="AI113" s="98" t="e">
        <f>IF(AC113&lt;10%,"X","")</f>
        <v>#DIV/0!</v>
      </c>
      <c r="AJ113" s="90" t="s">
        <v>0</v>
      </c>
      <c r="AK113" s="90"/>
      <c r="AL113" s="101" t="e">
        <f>IF(AC113&gt;=10%,"X","")</f>
        <v>#DIV/0!</v>
      </c>
      <c r="AM113" s="90" t="s">
        <v>1</v>
      </c>
      <c r="AN113" s="136"/>
      <c r="AO113" s="8"/>
    </row>
    <row r="114" spans="1:45" s="14" customFormat="1" ht="15.75" customHeight="1" x14ac:dyDescent="0.3">
      <c r="A114" s="8"/>
      <c r="B114" s="8"/>
      <c r="C114" s="303"/>
      <c r="D114" s="324"/>
      <c r="E114" s="324"/>
      <c r="F114" s="324"/>
      <c r="G114" s="324"/>
      <c r="H114" s="324"/>
      <c r="I114" s="324"/>
      <c r="J114" s="324"/>
      <c r="K114" s="324"/>
      <c r="L114" s="165"/>
      <c r="M114" s="147"/>
      <c r="N114" s="115"/>
      <c r="O114" s="123"/>
      <c r="P114" s="152"/>
      <c r="Q114" s="119"/>
      <c r="R114" s="119"/>
      <c r="S114" s="119"/>
      <c r="T114" s="119"/>
      <c r="U114" s="128"/>
      <c r="V114" s="128"/>
      <c r="W114" s="131"/>
      <c r="X114" s="114"/>
      <c r="Y114" s="114"/>
      <c r="Z114" s="114"/>
      <c r="AA114" s="128"/>
      <c r="AB114" s="190"/>
      <c r="AC114" s="236"/>
      <c r="AD114" s="236"/>
      <c r="AE114" s="236"/>
      <c r="AF114" s="236"/>
      <c r="AG114" s="133"/>
      <c r="AH114" s="79"/>
      <c r="AI114" s="173"/>
      <c r="AJ114" s="90"/>
      <c r="AK114" s="90"/>
      <c r="AL114" s="174"/>
      <c r="AM114" s="90"/>
      <c r="AN114" s="136"/>
      <c r="AO114" s="8"/>
    </row>
    <row r="115" spans="1:45" s="3" customFormat="1" ht="3" customHeight="1" x14ac:dyDescent="0.3">
      <c r="A115" s="5"/>
      <c r="B115" s="5"/>
      <c r="C115" s="162"/>
      <c r="D115" s="160"/>
      <c r="E115" s="161"/>
      <c r="F115" s="161"/>
      <c r="G115" s="161"/>
      <c r="H115" s="159"/>
      <c r="I115" s="159"/>
      <c r="J115" s="159"/>
      <c r="K115" s="159"/>
      <c r="L115" s="161"/>
      <c r="M115" s="147"/>
      <c r="N115" s="115"/>
      <c r="O115" s="128"/>
      <c r="P115" s="120"/>
      <c r="Q115" s="128"/>
      <c r="R115" s="128"/>
      <c r="S115" s="128"/>
      <c r="T115" s="128"/>
      <c r="U115" s="128"/>
      <c r="V115" s="128"/>
      <c r="W115" s="128"/>
      <c r="X115" s="121"/>
      <c r="Y115" s="121"/>
      <c r="Z115" s="121"/>
      <c r="AA115" s="128"/>
      <c r="AB115" s="119"/>
      <c r="AC115" s="119"/>
      <c r="AD115" s="121"/>
      <c r="AE115" s="128"/>
      <c r="AF115" s="128"/>
      <c r="AG115" s="122"/>
      <c r="AH115" s="155"/>
      <c r="AI115" s="134"/>
      <c r="AJ115" s="155"/>
      <c r="AK115" s="155"/>
      <c r="AL115" s="134"/>
      <c r="AM115" s="155"/>
      <c r="AN115" s="136"/>
    </row>
    <row r="116" spans="1:45" s="14" customFormat="1" ht="16.5" x14ac:dyDescent="0.3">
      <c r="A116" s="8"/>
      <c r="B116" s="8"/>
      <c r="C116" s="303" t="s">
        <v>6</v>
      </c>
      <c r="D116" s="158" t="s">
        <v>40</v>
      </c>
      <c r="E116" s="165"/>
      <c r="F116" s="165"/>
      <c r="G116" s="165"/>
      <c r="H116" s="166"/>
      <c r="I116" s="166"/>
      <c r="J116" s="166"/>
      <c r="K116" s="167"/>
      <c r="L116" s="165"/>
      <c r="M116" s="147"/>
      <c r="N116" s="115" t="s">
        <v>31</v>
      </c>
      <c r="O116" s="123"/>
      <c r="P116" s="152"/>
      <c r="Q116" s="119"/>
      <c r="R116" s="119"/>
      <c r="S116" s="119"/>
      <c r="T116" s="119"/>
      <c r="U116" s="128"/>
      <c r="V116" s="128"/>
      <c r="W116" s="153"/>
      <c r="X116" s="114"/>
      <c r="Y116" s="114"/>
      <c r="Z116" s="114"/>
      <c r="AA116" s="128"/>
      <c r="AB116" s="190"/>
      <c r="AC116" s="326" t="e">
        <f>AC107/S91</f>
        <v>#DIV/0!</v>
      </c>
      <c r="AD116" s="327"/>
      <c r="AE116" s="327"/>
      <c r="AF116" s="328"/>
      <c r="AG116" s="133"/>
      <c r="AH116" s="79"/>
      <c r="AI116" s="98" t="e">
        <f>IF(AC116&lt;=35%,"X","")</f>
        <v>#DIV/0!</v>
      </c>
      <c r="AJ116" s="90" t="s">
        <v>0</v>
      </c>
      <c r="AK116" s="90"/>
      <c r="AL116" s="101" t="e">
        <f>IF(AC116&gt;35%,"X","")</f>
        <v>#DIV/0!</v>
      </c>
      <c r="AM116" s="90" t="s">
        <v>1</v>
      </c>
      <c r="AN116" s="136"/>
      <c r="AO116" s="8"/>
    </row>
    <row r="117" spans="1:45" s="14" customFormat="1" ht="6" customHeight="1" x14ac:dyDescent="0.25">
      <c r="A117" s="8"/>
      <c r="B117" s="8"/>
      <c r="C117" s="136"/>
      <c r="D117" s="136"/>
      <c r="E117" s="136"/>
      <c r="F117" s="136"/>
      <c r="G117" s="136"/>
      <c r="H117" s="136"/>
      <c r="I117" s="136"/>
      <c r="J117" s="136"/>
      <c r="K117" s="136"/>
      <c r="L117" s="136"/>
      <c r="M117" s="144"/>
      <c r="N117" s="145"/>
      <c r="O117" s="145"/>
      <c r="P117" s="16"/>
      <c r="Q117" s="145"/>
      <c r="R117" s="145"/>
      <c r="S117" s="145"/>
      <c r="T117" s="145"/>
      <c r="U117" s="145"/>
      <c r="V117" s="145"/>
      <c r="W117" s="145"/>
      <c r="X117" s="17"/>
      <c r="Y117" s="145"/>
      <c r="Z117" s="145"/>
      <c r="AA117" s="145"/>
      <c r="AB117" s="17"/>
      <c r="AC117" s="17"/>
      <c r="AD117" s="13"/>
      <c r="AE117" s="13"/>
      <c r="AF117" s="13"/>
      <c r="AG117" s="20"/>
      <c r="AH117" s="136"/>
      <c r="AI117" s="8"/>
      <c r="AJ117" s="136"/>
      <c r="AK117" s="136"/>
      <c r="AL117" s="8"/>
      <c r="AM117" s="136"/>
      <c r="AN117" s="136"/>
      <c r="AO117" s="8"/>
      <c r="AP117" s="8"/>
      <c r="AQ117" s="8"/>
      <c r="AR117" s="8"/>
    </row>
    <row r="118" spans="1:45" s="157" customFormat="1" ht="13.5" x14ac:dyDescent="0.25">
      <c r="A118" s="136"/>
      <c r="B118" s="136"/>
      <c r="C118" s="136"/>
      <c r="D118" s="136"/>
      <c r="E118" s="136"/>
      <c r="F118" s="136"/>
      <c r="G118" s="136"/>
      <c r="H118" s="136"/>
      <c r="I118" s="136"/>
      <c r="J118" s="136"/>
      <c r="K118" s="136"/>
      <c r="L118" s="136"/>
      <c r="M118" s="137"/>
      <c r="N118" s="137"/>
      <c r="O118" s="137"/>
      <c r="P118" s="239"/>
      <c r="Q118" s="137"/>
      <c r="R118" s="137"/>
      <c r="S118" s="137"/>
      <c r="T118" s="137"/>
      <c r="U118" s="137"/>
      <c r="V118" s="137"/>
      <c r="W118" s="137"/>
      <c r="X118" s="240"/>
      <c r="Y118" s="137"/>
      <c r="Z118" s="137"/>
      <c r="AA118" s="137"/>
      <c r="AB118" s="240"/>
      <c r="AC118" s="240"/>
      <c r="AD118" s="241"/>
      <c r="AE118" s="241"/>
      <c r="AF118" s="241"/>
      <c r="AG118" s="185"/>
      <c r="AH118" s="136"/>
      <c r="AI118" s="136"/>
      <c r="AJ118" s="136"/>
      <c r="AK118" s="136"/>
      <c r="AL118" s="136"/>
      <c r="AM118" s="136"/>
      <c r="AN118" s="136"/>
      <c r="AO118" s="136"/>
      <c r="AP118" s="136"/>
      <c r="AQ118" s="136"/>
      <c r="AR118" s="136"/>
    </row>
    <row r="119" spans="1:45" s="141" customFormat="1" ht="6" customHeight="1" x14ac:dyDescent="0.25">
      <c r="A119" s="8"/>
      <c r="B119" s="8"/>
      <c r="C119" s="136"/>
      <c r="D119" s="136"/>
      <c r="E119" s="136"/>
      <c r="F119" s="136"/>
      <c r="G119" s="136"/>
      <c r="H119" s="136"/>
      <c r="I119" s="136"/>
      <c r="J119" s="136"/>
      <c r="K119" s="136"/>
      <c r="L119" s="136"/>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row>
    <row r="120" spans="1:45" s="35" customFormat="1" ht="13.5" x14ac:dyDescent="0.25">
      <c r="AE120" s="50"/>
      <c r="AG120" s="35" t="s">
        <v>53</v>
      </c>
      <c r="AI120" s="7"/>
      <c r="AJ120" s="7"/>
      <c r="AK120" s="7"/>
      <c r="AL120" s="7"/>
      <c r="AM120" s="7"/>
      <c r="AN120" s="7"/>
    </row>
    <row r="121" spans="1:45" s="35" customFormat="1" ht="6" customHeight="1" x14ac:dyDescent="0.3">
      <c r="A121" s="27"/>
      <c r="B121" s="27"/>
      <c r="C121" s="26"/>
      <c r="D121" s="53"/>
      <c r="E121" s="53"/>
      <c r="F121" s="53"/>
      <c r="G121" s="53"/>
      <c r="H121" s="54"/>
      <c r="I121" s="54"/>
      <c r="J121" s="54"/>
      <c r="K121" s="54"/>
      <c r="L121" s="62"/>
      <c r="M121" s="55"/>
      <c r="N121" s="52"/>
      <c r="O121" s="52"/>
      <c r="P121" s="52"/>
      <c r="Q121" s="63"/>
      <c r="R121" s="52"/>
      <c r="S121" s="52"/>
      <c r="T121" s="52"/>
      <c r="U121" s="58"/>
      <c r="V121" s="52"/>
      <c r="W121" s="52"/>
      <c r="X121" s="52"/>
      <c r="Y121" s="52"/>
      <c r="Z121" s="52"/>
      <c r="AA121" s="52"/>
      <c r="AB121" s="52"/>
      <c r="AC121" s="52"/>
      <c r="AD121" s="52"/>
      <c r="AE121" s="52"/>
      <c r="AF121" s="52"/>
      <c r="AG121" s="52"/>
      <c r="AH121" s="52"/>
      <c r="AI121" s="52"/>
      <c r="AJ121" s="52"/>
      <c r="AK121" s="52"/>
      <c r="AL121" s="52"/>
      <c r="AM121" s="37"/>
    </row>
    <row r="122" spans="1:45" s="43" customFormat="1" ht="18.75" x14ac:dyDescent="0.3">
      <c r="A122" s="330" t="s">
        <v>81</v>
      </c>
      <c r="B122" s="330"/>
      <c r="C122" s="330"/>
      <c r="D122" s="330"/>
      <c r="E122" s="330"/>
      <c r="F122" s="330"/>
      <c r="G122" s="330"/>
      <c r="H122" s="330"/>
      <c r="I122" s="330"/>
      <c r="J122" s="330"/>
      <c r="K122" s="330"/>
      <c r="L122" s="330"/>
      <c r="M122" s="330"/>
      <c r="N122" s="330"/>
      <c r="O122" s="330"/>
      <c r="P122" s="330"/>
      <c r="Q122" s="330"/>
      <c r="R122" s="330"/>
      <c r="S122" s="330"/>
      <c r="T122" s="330"/>
      <c r="U122" s="330"/>
      <c r="V122" s="330"/>
      <c r="W122" s="330"/>
      <c r="X122" s="330"/>
      <c r="Y122" s="330"/>
      <c r="Z122" s="330"/>
      <c r="AA122" s="330"/>
      <c r="AB122" s="330"/>
      <c r="AC122" s="330"/>
      <c r="AD122" s="330"/>
      <c r="AE122" s="330"/>
      <c r="AF122" s="330"/>
      <c r="AG122" s="330"/>
      <c r="AH122" s="330"/>
      <c r="AI122" s="330"/>
      <c r="AJ122" s="330"/>
      <c r="AK122" s="330"/>
      <c r="AL122" s="330"/>
      <c r="AM122" s="330"/>
      <c r="AN122" s="330"/>
      <c r="AO122" s="42"/>
    </row>
    <row r="123" spans="1:45" s="22" customFormat="1" ht="12"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row>
    <row r="124" spans="1:45" s="18" customFormat="1" ht="15.75" customHeight="1" x14ac:dyDescent="0.25">
      <c r="A124" s="311">
        <v>3</v>
      </c>
      <c r="B124" s="311"/>
      <c r="C124" s="325" t="s">
        <v>72</v>
      </c>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c r="AF124" s="325"/>
      <c r="AG124" s="325"/>
      <c r="AH124" s="325"/>
      <c r="AI124" s="325"/>
      <c r="AJ124" s="325"/>
      <c r="AK124" s="325"/>
      <c r="AL124" s="325"/>
      <c r="AM124" s="325"/>
      <c r="AN124" s="10"/>
      <c r="AO124" s="10"/>
    </row>
    <row r="125" spans="1:45" s="18" customFormat="1" ht="15.75" customHeight="1" x14ac:dyDescent="0.25">
      <c r="A125" s="191"/>
      <c r="B125" s="191"/>
      <c r="C125" s="32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c r="AF125" s="325"/>
      <c r="AG125" s="325"/>
      <c r="AH125" s="325"/>
      <c r="AI125" s="325"/>
      <c r="AJ125" s="325"/>
      <c r="AK125" s="325"/>
      <c r="AL125" s="325"/>
      <c r="AM125" s="325"/>
      <c r="AN125" s="10"/>
      <c r="AO125" s="10"/>
    </row>
    <row r="126" spans="1:45" s="23" customFormat="1" ht="16.5" x14ac:dyDescent="0.3">
      <c r="A126" s="40"/>
      <c r="B126" s="38"/>
      <c r="D126" s="250" t="s">
        <v>6</v>
      </c>
      <c r="E126" s="329" t="s">
        <v>22</v>
      </c>
      <c r="F126" s="329"/>
      <c r="G126" s="329"/>
      <c r="H126" s="329"/>
      <c r="I126" s="329"/>
      <c r="J126" s="329"/>
      <c r="K126" s="329"/>
      <c r="L126" s="329"/>
      <c r="M126" s="329"/>
      <c r="N126" s="329"/>
      <c r="O126" s="329"/>
      <c r="P126" s="329"/>
      <c r="Q126" s="329"/>
      <c r="R126" s="329"/>
      <c r="S126" s="329"/>
      <c r="T126" s="194"/>
      <c r="U126" s="194"/>
      <c r="V126" s="194"/>
      <c r="W126" s="194"/>
      <c r="X126" s="194"/>
      <c r="Y126" s="194"/>
      <c r="Z126" s="194"/>
      <c r="AA126" s="194"/>
      <c r="AB126" s="194"/>
      <c r="AC126" s="194"/>
      <c r="AD126" s="194"/>
      <c r="AE126" s="194"/>
      <c r="AF126" s="194"/>
      <c r="AG126" s="194"/>
      <c r="AH126" s="194"/>
      <c r="AI126" s="194"/>
      <c r="AJ126" s="194"/>
      <c r="AK126" s="194"/>
      <c r="AL126" s="194"/>
      <c r="AM126" s="194"/>
      <c r="AN126" s="21"/>
    </row>
    <row r="127" spans="1:45" s="157" customFormat="1" ht="16.5" x14ac:dyDescent="0.3">
      <c r="C127" s="187"/>
      <c r="D127" s="188"/>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7"/>
      <c r="AK127" s="77"/>
      <c r="AL127" s="176"/>
      <c r="AM127" s="177"/>
      <c r="AN127" s="189"/>
      <c r="AO127" s="189"/>
      <c r="AP127" s="189"/>
      <c r="AQ127" s="189"/>
      <c r="AR127" s="189"/>
      <c r="AS127" s="189"/>
    </row>
    <row r="128" spans="1:45" s="157" customFormat="1" ht="15.95" customHeight="1" x14ac:dyDescent="0.3">
      <c r="A128" s="77"/>
      <c r="B128" s="77"/>
      <c r="C128" s="274"/>
      <c r="D128" s="242" t="s">
        <v>7</v>
      </c>
      <c r="E128" s="307" t="s">
        <v>60</v>
      </c>
      <c r="F128" s="307"/>
      <c r="G128" s="307"/>
      <c r="H128" s="307"/>
      <c r="I128" s="307"/>
      <c r="J128" s="307"/>
      <c r="K128" s="307"/>
      <c r="L128" s="307"/>
      <c r="M128" s="307"/>
      <c r="N128" s="307"/>
      <c r="O128" s="307"/>
      <c r="P128" s="307"/>
      <c r="Q128" s="307"/>
      <c r="R128" s="307"/>
      <c r="S128" s="307"/>
      <c r="T128" s="307"/>
      <c r="U128" s="307"/>
      <c r="V128" s="307"/>
      <c r="W128" s="307"/>
      <c r="X128" s="307"/>
      <c r="Y128" s="307"/>
      <c r="Z128" s="307"/>
      <c r="AA128" s="307"/>
      <c r="AB128" s="307"/>
      <c r="AC128" s="307"/>
      <c r="AD128" s="307"/>
      <c r="AE128" s="307"/>
      <c r="AF128" s="307"/>
      <c r="AG128" s="307"/>
      <c r="AH128" s="136"/>
      <c r="AI128" s="60"/>
      <c r="AJ128" s="90" t="s">
        <v>0</v>
      </c>
      <c r="AK128" s="90"/>
      <c r="AL128" s="60"/>
      <c r="AM128" s="90" t="s">
        <v>1</v>
      </c>
      <c r="AN128" s="77"/>
      <c r="AO128" s="77"/>
    </row>
    <row r="129" spans="1:45" s="157" customFormat="1" ht="15.95" customHeight="1" x14ac:dyDescent="0.25">
      <c r="C129" s="187"/>
      <c r="D129" s="187"/>
      <c r="E129" s="307"/>
      <c r="F129" s="307"/>
      <c r="G129" s="307"/>
      <c r="H129" s="307"/>
      <c r="I129" s="307"/>
      <c r="J129" s="307"/>
      <c r="K129" s="307"/>
      <c r="L129" s="307"/>
      <c r="M129" s="307"/>
      <c r="N129" s="307"/>
      <c r="O129" s="307"/>
      <c r="P129" s="307"/>
      <c r="Q129" s="307"/>
      <c r="R129" s="307"/>
      <c r="S129" s="307"/>
      <c r="T129" s="307"/>
      <c r="U129" s="307"/>
      <c r="V129" s="307"/>
      <c r="W129" s="307"/>
      <c r="X129" s="307"/>
      <c r="Y129" s="307"/>
      <c r="Z129" s="307"/>
      <c r="AA129" s="307"/>
      <c r="AB129" s="307"/>
      <c r="AC129" s="307"/>
      <c r="AD129" s="307"/>
      <c r="AE129" s="307"/>
      <c r="AF129" s="307"/>
      <c r="AG129" s="307"/>
      <c r="AH129" s="176"/>
      <c r="AI129" s="176"/>
      <c r="AJ129" s="177"/>
      <c r="AK129" s="77"/>
      <c r="AL129" s="176"/>
      <c r="AM129" s="177"/>
      <c r="AN129" s="189"/>
      <c r="AO129" s="189"/>
      <c r="AP129" s="189"/>
      <c r="AQ129" s="189"/>
      <c r="AR129" s="189"/>
      <c r="AS129" s="189"/>
    </row>
    <row r="130" spans="1:45" s="157" customFormat="1" ht="6" customHeight="1" x14ac:dyDescent="0.25">
      <c r="C130" s="187"/>
      <c r="D130" s="187"/>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c r="AA130" s="229"/>
      <c r="AB130" s="229"/>
      <c r="AC130" s="229"/>
      <c r="AD130" s="229"/>
      <c r="AE130" s="229"/>
      <c r="AF130" s="229"/>
      <c r="AG130" s="229"/>
      <c r="AH130" s="176"/>
      <c r="AI130" s="176"/>
      <c r="AJ130" s="177"/>
      <c r="AK130" s="77"/>
      <c r="AL130" s="176"/>
      <c r="AM130" s="177"/>
      <c r="AN130" s="189"/>
      <c r="AO130" s="189"/>
      <c r="AP130" s="189"/>
      <c r="AQ130" s="189"/>
      <c r="AR130" s="189"/>
      <c r="AS130" s="189"/>
    </row>
    <row r="131" spans="1:45" s="157" customFormat="1" ht="16.5" x14ac:dyDescent="0.3">
      <c r="A131" s="77"/>
      <c r="B131" s="77"/>
      <c r="C131" s="274"/>
      <c r="D131" s="242" t="s">
        <v>8</v>
      </c>
      <c r="E131" s="243" t="s">
        <v>58</v>
      </c>
      <c r="F131" s="180"/>
      <c r="G131" s="180"/>
      <c r="H131" s="181"/>
      <c r="I131" s="182"/>
      <c r="J131" s="182"/>
      <c r="K131" s="183"/>
      <c r="L131" s="184"/>
      <c r="M131" s="185"/>
      <c r="N131" s="186"/>
      <c r="O131" s="186"/>
      <c r="P131" s="186"/>
      <c r="Q131" s="186"/>
      <c r="R131" s="136"/>
      <c r="S131" s="136"/>
      <c r="T131" s="136"/>
      <c r="U131" s="136"/>
      <c r="V131" s="136"/>
      <c r="W131" s="136"/>
      <c r="X131" s="136"/>
      <c r="Y131" s="136"/>
      <c r="Z131" s="136"/>
      <c r="AA131" s="136"/>
      <c r="AB131" s="136"/>
      <c r="AC131" s="136"/>
      <c r="AD131" s="136"/>
      <c r="AE131" s="136"/>
      <c r="AF131" s="136"/>
      <c r="AG131" s="136"/>
      <c r="AH131" s="136"/>
      <c r="AI131" s="60"/>
      <c r="AJ131" s="90" t="s">
        <v>0</v>
      </c>
      <c r="AK131" s="90"/>
      <c r="AL131" s="60"/>
      <c r="AM131" s="90" t="s">
        <v>1</v>
      </c>
      <c r="AN131" s="77"/>
      <c r="AO131" s="77"/>
    </row>
    <row r="132" spans="1:45" s="157" customFormat="1" ht="6" customHeight="1" x14ac:dyDescent="0.3">
      <c r="C132" s="187"/>
      <c r="D132" s="187"/>
      <c r="E132" s="188"/>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7"/>
      <c r="AK132" s="77"/>
      <c r="AL132" s="176"/>
      <c r="AM132" s="177"/>
      <c r="AN132" s="189"/>
      <c r="AO132" s="189"/>
      <c r="AP132" s="189"/>
      <c r="AQ132" s="189"/>
      <c r="AR132" s="189"/>
      <c r="AS132" s="189"/>
    </row>
    <row r="133" spans="1:45" s="157" customFormat="1" ht="16.5" x14ac:dyDescent="0.3">
      <c r="A133" s="77"/>
      <c r="B133" s="77"/>
      <c r="C133" s="274"/>
      <c r="D133" s="242" t="s">
        <v>41</v>
      </c>
      <c r="E133" s="273" t="s">
        <v>70</v>
      </c>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136"/>
      <c r="AI133" s="60"/>
      <c r="AJ133" s="90" t="s">
        <v>0</v>
      </c>
      <c r="AK133" s="90"/>
      <c r="AL133" s="60"/>
      <c r="AM133" s="90" t="s">
        <v>1</v>
      </c>
    </row>
    <row r="134" spans="1:45" s="157" customFormat="1" ht="16.5" customHeight="1" x14ac:dyDescent="0.3">
      <c r="A134" s="77"/>
      <c r="B134" s="77"/>
      <c r="C134" s="226"/>
      <c r="D134" s="226"/>
      <c r="E134" s="307" t="s">
        <v>71</v>
      </c>
      <c r="F134" s="307"/>
      <c r="G134" s="307"/>
      <c r="H134" s="307"/>
      <c r="I134" s="307"/>
      <c r="J134" s="307"/>
      <c r="K134" s="307"/>
      <c r="L134" s="307"/>
      <c r="M134" s="307"/>
      <c r="N134" s="307"/>
      <c r="O134" s="307"/>
      <c r="P134" s="307"/>
      <c r="Q134" s="307"/>
      <c r="R134" s="307"/>
      <c r="S134" s="307"/>
      <c r="T134" s="307"/>
      <c r="U134" s="307"/>
      <c r="V134" s="307"/>
      <c r="W134" s="307"/>
      <c r="X134" s="307"/>
      <c r="Y134" s="307"/>
      <c r="Z134" s="307"/>
      <c r="AA134" s="307"/>
      <c r="AB134" s="307"/>
      <c r="AC134" s="307"/>
      <c r="AD134" s="307"/>
      <c r="AE134" s="307"/>
      <c r="AF134" s="307"/>
      <c r="AG134" s="307"/>
      <c r="AH134" s="307"/>
      <c r="AI134" s="173"/>
      <c r="AJ134" s="90"/>
      <c r="AK134" s="90"/>
      <c r="AL134" s="173"/>
      <c r="AM134" s="90"/>
    </row>
    <row r="135" spans="1:45" s="157" customFormat="1" ht="16.5" customHeight="1" x14ac:dyDescent="0.3">
      <c r="A135" s="77"/>
      <c r="B135" s="77"/>
      <c r="C135" s="226"/>
      <c r="D135" s="226"/>
      <c r="E135" s="307"/>
      <c r="F135" s="307"/>
      <c r="G135" s="307"/>
      <c r="H135" s="307"/>
      <c r="I135" s="307"/>
      <c r="J135" s="307"/>
      <c r="K135" s="307"/>
      <c r="L135" s="307"/>
      <c r="M135" s="307"/>
      <c r="N135" s="307"/>
      <c r="O135" s="307"/>
      <c r="P135" s="307"/>
      <c r="Q135" s="307"/>
      <c r="R135" s="307"/>
      <c r="S135" s="307"/>
      <c r="T135" s="307"/>
      <c r="U135" s="307"/>
      <c r="V135" s="307"/>
      <c r="W135" s="307"/>
      <c r="X135" s="307"/>
      <c r="Y135" s="307"/>
      <c r="Z135" s="307"/>
      <c r="AA135" s="307"/>
      <c r="AB135" s="307"/>
      <c r="AC135" s="307"/>
      <c r="AD135" s="307"/>
      <c r="AE135" s="307"/>
      <c r="AF135" s="307"/>
      <c r="AG135" s="307"/>
      <c r="AH135" s="307"/>
      <c r="AI135" s="173"/>
      <c r="AJ135" s="90"/>
      <c r="AK135" s="90"/>
      <c r="AL135" s="173"/>
      <c r="AM135" s="90"/>
    </row>
    <row r="136" spans="1:45" s="157" customFormat="1" ht="16.5" customHeight="1" x14ac:dyDescent="0.3">
      <c r="A136" s="77"/>
      <c r="B136" s="77"/>
      <c r="C136" s="226"/>
      <c r="D136" s="178"/>
      <c r="E136" s="307"/>
      <c r="F136" s="307"/>
      <c r="G136" s="307"/>
      <c r="H136" s="307"/>
      <c r="I136" s="307"/>
      <c r="J136" s="307"/>
      <c r="K136" s="307"/>
      <c r="L136" s="307"/>
      <c r="M136" s="307"/>
      <c r="N136" s="307"/>
      <c r="O136" s="307"/>
      <c r="P136" s="307"/>
      <c r="Q136" s="307"/>
      <c r="R136" s="307"/>
      <c r="S136" s="307"/>
      <c r="T136" s="307"/>
      <c r="U136" s="307"/>
      <c r="V136" s="307"/>
      <c r="W136" s="307"/>
      <c r="X136" s="307"/>
      <c r="Y136" s="307"/>
      <c r="Z136" s="307"/>
      <c r="AA136" s="307"/>
      <c r="AB136" s="307"/>
      <c r="AC136" s="307"/>
      <c r="AD136" s="307"/>
      <c r="AE136" s="307"/>
      <c r="AF136" s="307"/>
      <c r="AG136" s="307"/>
      <c r="AH136" s="307"/>
      <c r="AI136" s="173"/>
      <c r="AJ136" s="90"/>
      <c r="AK136" s="90"/>
      <c r="AL136" s="173"/>
      <c r="AM136" s="90"/>
    </row>
    <row r="137" spans="1:45" s="157" customFormat="1" ht="6" customHeight="1" x14ac:dyDescent="0.3">
      <c r="C137" s="187"/>
      <c r="D137" s="187"/>
      <c r="E137" s="188"/>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7"/>
      <c r="AK137" s="77"/>
      <c r="AL137" s="176"/>
      <c r="AM137" s="177"/>
      <c r="AN137" s="189"/>
      <c r="AO137" s="189"/>
      <c r="AP137" s="189"/>
      <c r="AQ137" s="189"/>
      <c r="AR137" s="189"/>
      <c r="AS137" s="189"/>
    </row>
    <row r="138" spans="1:45" s="157" customFormat="1" ht="16.5" x14ac:dyDescent="0.3">
      <c r="C138" s="187"/>
      <c r="D138" s="242" t="s">
        <v>42</v>
      </c>
      <c r="E138" s="307" t="s">
        <v>68</v>
      </c>
      <c r="F138" s="307"/>
      <c r="G138" s="307"/>
      <c r="H138" s="307"/>
      <c r="I138" s="307"/>
      <c r="J138" s="307"/>
      <c r="K138" s="307"/>
      <c r="L138" s="307"/>
      <c r="M138" s="307"/>
      <c r="N138" s="307"/>
      <c r="O138" s="307"/>
      <c r="P138" s="307"/>
      <c r="Q138" s="307"/>
      <c r="R138" s="307"/>
      <c r="S138" s="307"/>
      <c r="T138" s="307"/>
      <c r="U138" s="307"/>
      <c r="V138" s="307"/>
      <c r="W138" s="307"/>
      <c r="X138" s="307"/>
      <c r="Y138" s="307"/>
      <c r="Z138" s="307"/>
      <c r="AA138" s="307"/>
      <c r="AB138" s="307"/>
      <c r="AC138" s="307"/>
      <c r="AD138" s="307"/>
      <c r="AE138" s="307"/>
      <c r="AF138" s="307"/>
      <c r="AG138" s="307"/>
      <c r="AH138" s="176"/>
      <c r="AI138" s="60"/>
      <c r="AJ138" s="90" t="s">
        <v>0</v>
      </c>
      <c r="AK138" s="90"/>
      <c r="AL138" s="60"/>
      <c r="AM138" s="90" t="s">
        <v>1</v>
      </c>
      <c r="AN138" s="189"/>
      <c r="AO138" s="189"/>
      <c r="AP138" s="189"/>
      <c r="AQ138" s="189"/>
      <c r="AR138" s="189"/>
      <c r="AS138" s="189"/>
    </row>
    <row r="139" spans="1:45" s="157" customFormat="1" ht="16.5" x14ac:dyDescent="0.25">
      <c r="A139" s="77"/>
      <c r="B139" s="77"/>
      <c r="C139" s="274"/>
      <c r="D139" s="178"/>
      <c r="E139" s="307"/>
      <c r="F139" s="307"/>
      <c r="G139" s="307"/>
      <c r="H139" s="307"/>
      <c r="I139" s="307"/>
      <c r="J139" s="307"/>
      <c r="K139" s="307"/>
      <c r="L139" s="307"/>
      <c r="M139" s="307"/>
      <c r="N139" s="307"/>
      <c r="O139" s="307"/>
      <c r="P139" s="307"/>
      <c r="Q139" s="307"/>
      <c r="R139" s="307"/>
      <c r="S139" s="307"/>
      <c r="T139" s="307"/>
      <c r="U139" s="307"/>
      <c r="V139" s="307"/>
      <c r="W139" s="307"/>
      <c r="X139" s="307"/>
      <c r="Y139" s="307"/>
      <c r="Z139" s="307"/>
      <c r="AA139" s="307"/>
      <c r="AB139" s="307"/>
      <c r="AC139" s="307"/>
      <c r="AD139" s="307"/>
      <c r="AE139" s="307"/>
      <c r="AF139" s="307"/>
      <c r="AG139" s="307"/>
      <c r="AH139" s="136"/>
    </row>
    <row r="140" spans="1:45" s="157" customFormat="1" ht="6" customHeight="1" x14ac:dyDescent="0.3">
      <c r="C140" s="187"/>
      <c r="D140" s="187"/>
      <c r="E140" s="188"/>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7"/>
      <c r="AK140" s="77"/>
      <c r="AL140" s="176"/>
      <c r="AM140" s="177"/>
      <c r="AN140" s="189"/>
      <c r="AO140" s="189"/>
      <c r="AP140" s="189"/>
      <c r="AQ140" s="189"/>
      <c r="AR140" s="189"/>
      <c r="AS140" s="189"/>
    </row>
    <row r="141" spans="1:45" s="157" customFormat="1" ht="16.5" x14ac:dyDescent="0.3">
      <c r="C141" s="187"/>
      <c r="D141" s="242" t="s">
        <v>43</v>
      </c>
      <c r="E141" s="307" t="s">
        <v>69</v>
      </c>
      <c r="F141" s="307"/>
      <c r="G141" s="307"/>
      <c r="H141" s="307"/>
      <c r="I141" s="307"/>
      <c r="J141" s="307"/>
      <c r="K141" s="307"/>
      <c r="L141" s="307"/>
      <c r="M141" s="307"/>
      <c r="N141" s="307"/>
      <c r="O141" s="307"/>
      <c r="P141" s="307"/>
      <c r="Q141" s="307"/>
      <c r="R141" s="307"/>
      <c r="S141" s="307"/>
      <c r="T141" s="307"/>
      <c r="U141" s="307"/>
      <c r="V141" s="307"/>
      <c r="W141" s="307"/>
      <c r="X141" s="307"/>
      <c r="Y141" s="307"/>
      <c r="Z141" s="307"/>
      <c r="AA141" s="307"/>
      <c r="AB141" s="307"/>
      <c r="AC141" s="307"/>
      <c r="AD141" s="307"/>
      <c r="AE141" s="307"/>
      <c r="AF141" s="307"/>
      <c r="AG141" s="307"/>
      <c r="AH141" s="176"/>
      <c r="AI141" s="60"/>
      <c r="AJ141" s="90" t="s">
        <v>0</v>
      </c>
      <c r="AK141" s="90"/>
      <c r="AL141" s="60"/>
      <c r="AM141" s="90" t="s">
        <v>1</v>
      </c>
      <c r="AN141" s="189"/>
      <c r="AO141" s="189"/>
      <c r="AP141" s="189"/>
      <c r="AQ141" s="189"/>
      <c r="AR141" s="189"/>
      <c r="AS141" s="189"/>
    </row>
    <row r="142" spans="1:45" s="157" customFormat="1" ht="16.5" x14ac:dyDescent="0.25">
      <c r="C142" s="187"/>
      <c r="D142" s="242"/>
      <c r="E142" s="307"/>
      <c r="F142" s="307"/>
      <c r="G142" s="307"/>
      <c r="H142" s="307"/>
      <c r="I142" s="307"/>
      <c r="J142" s="307"/>
      <c r="K142" s="307"/>
      <c r="L142" s="307"/>
      <c r="M142" s="307"/>
      <c r="N142" s="307"/>
      <c r="O142" s="307"/>
      <c r="P142" s="307"/>
      <c r="Q142" s="307"/>
      <c r="R142" s="307"/>
      <c r="S142" s="307"/>
      <c r="T142" s="307"/>
      <c r="U142" s="307"/>
      <c r="V142" s="307"/>
      <c r="W142" s="307"/>
      <c r="X142" s="307"/>
      <c r="Y142" s="307"/>
      <c r="Z142" s="307"/>
      <c r="AA142" s="307"/>
      <c r="AB142" s="307"/>
      <c r="AC142" s="307"/>
      <c r="AD142" s="307"/>
      <c r="AE142" s="307"/>
      <c r="AF142" s="307"/>
      <c r="AG142" s="307"/>
      <c r="AH142" s="176"/>
      <c r="AI142" s="176"/>
      <c r="AJ142" s="177"/>
      <c r="AK142" s="77"/>
      <c r="AL142" s="176"/>
      <c r="AM142" s="177"/>
      <c r="AN142" s="189"/>
      <c r="AO142" s="189"/>
      <c r="AP142" s="189"/>
      <c r="AQ142" s="189"/>
      <c r="AR142" s="189"/>
      <c r="AS142" s="189"/>
    </row>
    <row r="143" spans="1:45" s="157" customFormat="1" ht="16.5" x14ac:dyDescent="0.25">
      <c r="A143" s="77"/>
      <c r="B143" s="77"/>
      <c r="C143" s="274"/>
      <c r="D143" s="178"/>
      <c r="E143" s="307"/>
      <c r="F143" s="307"/>
      <c r="G143" s="307"/>
      <c r="H143" s="307"/>
      <c r="I143" s="307"/>
      <c r="J143" s="307"/>
      <c r="K143" s="307"/>
      <c r="L143" s="307"/>
      <c r="M143" s="307"/>
      <c r="N143" s="307"/>
      <c r="O143" s="307"/>
      <c r="P143" s="307"/>
      <c r="Q143" s="307"/>
      <c r="R143" s="307"/>
      <c r="S143" s="307"/>
      <c r="T143" s="307"/>
      <c r="U143" s="307"/>
      <c r="V143" s="307"/>
      <c r="W143" s="307"/>
      <c r="X143" s="307"/>
      <c r="Y143" s="307"/>
      <c r="Z143" s="307"/>
      <c r="AA143" s="307"/>
      <c r="AB143" s="307"/>
      <c r="AC143" s="307"/>
      <c r="AD143" s="307"/>
      <c r="AE143" s="307"/>
      <c r="AF143" s="307"/>
      <c r="AG143" s="307"/>
      <c r="AH143" s="302"/>
    </row>
    <row r="144" spans="1:45" s="157" customFormat="1" ht="6" customHeight="1" x14ac:dyDescent="0.3">
      <c r="C144" s="187"/>
      <c r="D144" s="187"/>
      <c r="E144" s="188"/>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7"/>
      <c r="AK144" s="77"/>
      <c r="AL144" s="176"/>
      <c r="AM144" s="177"/>
      <c r="AN144" s="189"/>
      <c r="AO144" s="189"/>
      <c r="AP144" s="189"/>
      <c r="AQ144" s="189"/>
      <c r="AR144" s="189"/>
      <c r="AS144" s="189"/>
    </row>
    <row r="145" spans="1:45" s="157" customFormat="1" ht="16.5" x14ac:dyDescent="0.3">
      <c r="C145" s="187"/>
      <c r="D145" s="242" t="s">
        <v>44</v>
      </c>
      <c r="E145" s="243" t="s">
        <v>59</v>
      </c>
      <c r="F145" s="198"/>
      <c r="G145" s="198"/>
      <c r="H145" s="199"/>
      <c r="I145" s="200"/>
      <c r="J145" s="200"/>
      <c r="K145" s="201"/>
      <c r="L145" s="111"/>
      <c r="M145" s="111"/>
      <c r="N145" s="202"/>
      <c r="O145" s="111"/>
      <c r="P145" s="111"/>
      <c r="Q145" s="111"/>
      <c r="R145" s="203"/>
      <c r="S145" s="203"/>
      <c r="T145" s="203"/>
      <c r="U145" s="79"/>
      <c r="V145" s="79"/>
      <c r="W145" s="79"/>
      <c r="X145" s="79"/>
      <c r="Y145" s="79"/>
      <c r="Z145" s="79"/>
      <c r="AA145" s="79"/>
      <c r="AB145" s="79"/>
      <c r="AC145" s="79"/>
      <c r="AD145" s="79"/>
      <c r="AE145" s="79"/>
      <c r="AF145" s="79"/>
      <c r="AG145" s="79"/>
      <c r="AH145" s="176"/>
      <c r="AI145" s="60"/>
      <c r="AJ145" s="90" t="s">
        <v>0</v>
      </c>
      <c r="AK145" s="90"/>
      <c r="AL145" s="60"/>
      <c r="AM145" s="90" t="s">
        <v>1</v>
      </c>
      <c r="AN145" s="189"/>
      <c r="AO145" s="189"/>
      <c r="AP145" s="189"/>
      <c r="AQ145" s="189"/>
      <c r="AR145" s="189"/>
      <c r="AS145" s="189"/>
    </row>
    <row r="146" spans="1:45" s="157" customFormat="1" ht="16.5" x14ac:dyDescent="0.3">
      <c r="A146" s="88"/>
      <c r="B146" s="88"/>
      <c r="C146" s="274"/>
      <c r="D146" s="245"/>
      <c r="E146" s="331" t="s">
        <v>45</v>
      </c>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E146" s="331"/>
      <c r="AF146" s="331"/>
      <c r="AG146" s="331"/>
      <c r="AH146" s="79"/>
      <c r="AN146" s="84"/>
    </row>
    <row r="147" spans="1:45" s="22" customFormat="1" ht="16.5" x14ac:dyDescent="0.2">
      <c r="A147" s="59"/>
      <c r="B147" s="88"/>
      <c r="C147" s="275"/>
      <c r="D147" s="272"/>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F147" s="331"/>
      <c r="AG147" s="331"/>
      <c r="AH147" s="59"/>
      <c r="AI147" s="59"/>
      <c r="AJ147" s="59"/>
      <c r="AK147" s="59"/>
      <c r="AL147" s="59"/>
      <c r="AM147" s="59"/>
      <c r="AN147" s="59"/>
      <c r="AO147" s="10"/>
    </row>
    <row r="148" spans="1:45" s="22" customFormat="1" ht="16.5" x14ac:dyDescent="0.2">
      <c r="A148" s="59"/>
      <c r="B148" s="59"/>
      <c r="C148" s="245"/>
      <c r="D148" s="272"/>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E148" s="331"/>
      <c r="AF148" s="331"/>
      <c r="AG148" s="331"/>
      <c r="AH148" s="59"/>
      <c r="AI148" s="59"/>
      <c r="AJ148" s="59"/>
      <c r="AK148" s="59"/>
      <c r="AL148" s="59"/>
      <c r="AM148" s="59"/>
      <c r="AN148" s="59"/>
      <c r="AO148" s="10"/>
    </row>
    <row r="149" spans="1:45" s="24" customFormat="1" ht="17.100000000000001" customHeight="1" x14ac:dyDescent="0.3">
      <c r="A149" s="41"/>
      <c r="B149" s="38"/>
      <c r="C149" s="194"/>
      <c r="D149" s="272"/>
      <c r="E149" s="272"/>
      <c r="F149" s="272"/>
      <c r="G149" s="27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272"/>
      <c r="AE149" s="272"/>
      <c r="AF149" s="272"/>
      <c r="AG149" s="272"/>
      <c r="AH149" s="205"/>
      <c r="AI149" s="205"/>
      <c r="AJ149" s="205"/>
      <c r="AK149" s="205"/>
      <c r="AL149" s="205"/>
      <c r="AM149" s="205"/>
      <c r="AQ149" s="32"/>
    </row>
    <row r="150" spans="1:45" s="157" customFormat="1" ht="16.5" x14ac:dyDescent="0.3">
      <c r="A150" s="88"/>
      <c r="B150" s="88"/>
      <c r="C150" s="226"/>
      <c r="D150" s="179"/>
      <c r="E150" s="198"/>
      <c r="F150" s="198"/>
      <c r="G150" s="198"/>
      <c r="H150" s="199"/>
      <c r="I150" s="200"/>
      <c r="J150" s="200"/>
      <c r="K150" s="201"/>
      <c r="L150" s="111"/>
      <c r="M150" s="111"/>
      <c r="N150" s="202"/>
      <c r="O150" s="111"/>
      <c r="P150" s="111"/>
      <c r="Q150" s="111"/>
      <c r="R150" s="203"/>
      <c r="S150" s="203"/>
      <c r="T150" s="203"/>
      <c r="U150" s="79"/>
      <c r="V150" s="79"/>
      <c r="W150" s="79"/>
      <c r="X150" s="79"/>
      <c r="Y150" s="79"/>
      <c r="Z150" s="79"/>
      <c r="AA150" s="79"/>
      <c r="AB150" s="79"/>
      <c r="AC150" s="79"/>
      <c r="AD150" s="79"/>
      <c r="AE150" s="79"/>
      <c r="AF150" s="79"/>
      <c r="AG150" s="79"/>
      <c r="AH150" s="79"/>
      <c r="AI150" s="173"/>
      <c r="AJ150" s="90"/>
      <c r="AK150" s="90"/>
      <c r="AL150" s="173"/>
      <c r="AM150" s="90"/>
      <c r="AN150" s="84"/>
    </row>
    <row r="151" spans="1:45" s="18" customFormat="1" ht="16.5" x14ac:dyDescent="0.3">
      <c r="A151" s="311">
        <v>4</v>
      </c>
      <c r="B151" s="311"/>
      <c r="C151" s="253" t="s">
        <v>78</v>
      </c>
      <c r="D151" s="25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98" t="e">
        <f>IF(AND(,AI93="X",AI99="X",AI101="X",AI107="X",AI111="X",AI113="X",AI116="X",AL128="X",AL131="X",AL133="X",AL138="X",AL141="X",AL145="X"),"X","")</f>
        <v>#DIV/0!</v>
      </c>
      <c r="AJ151" s="99" t="s">
        <v>0</v>
      </c>
      <c r="AK151" s="99"/>
      <c r="AL151" s="101" t="e">
        <f>IF(OR(AL93="X",AL99="X",AL101="X",AL107="X",AL111="X",AL113="X",AL116="X",AI128="X",AI131="X",AI133="X",AI138="X",AI141="X",AI145="X"),"X","")</f>
        <v>#DIV/0!</v>
      </c>
      <c r="AM151" s="99" t="s">
        <v>1</v>
      </c>
      <c r="AN151" s="175"/>
    </row>
    <row r="152" spans="1:45" s="22" customFormat="1" ht="16.5" x14ac:dyDescent="0.2">
      <c r="A152" s="59"/>
      <c r="B152" s="59"/>
      <c r="C152" s="253" t="s">
        <v>63</v>
      </c>
      <c r="D152" s="25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100"/>
      <c r="AJ152" s="100"/>
      <c r="AK152" s="100"/>
      <c r="AL152" s="100"/>
      <c r="AM152" s="100"/>
      <c r="AN152" s="59"/>
      <c r="AO152" s="10"/>
    </row>
    <row r="153" spans="1:45" s="1" customFormat="1" x14ac:dyDescent="0.25"/>
    <row r="154" spans="1:45" s="22" customFormat="1" ht="14.25" x14ac:dyDescent="0.2">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29"/>
    </row>
    <row r="155" spans="1:45" s="47" customFormat="1" ht="18.75" x14ac:dyDescent="0.3">
      <c r="A155" s="330" t="s">
        <v>87</v>
      </c>
      <c r="B155" s="330"/>
      <c r="C155" s="330"/>
      <c r="D155" s="330"/>
      <c r="E155" s="330"/>
      <c r="F155" s="330"/>
      <c r="G155" s="330"/>
      <c r="H155" s="330"/>
      <c r="I155" s="330"/>
      <c r="J155" s="330"/>
      <c r="K155" s="330"/>
      <c r="L155" s="330"/>
      <c r="M155" s="330"/>
      <c r="N155" s="330"/>
      <c r="O155" s="330"/>
      <c r="P155" s="330"/>
      <c r="Q155" s="330"/>
      <c r="R155" s="330"/>
      <c r="S155" s="330"/>
      <c r="T155" s="330"/>
      <c r="U155" s="330"/>
      <c r="V155" s="330"/>
      <c r="W155" s="330"/>
      <c r="X155" s="330"/>
      <c r="Y155" s="330"/>
      <c r="Z155" s="330"/>
      <c r="AA155" s="330"/>
      <c r="AB155" s="330"/>
      <c r="AC155" s="330"/>
      <c r="AD155" s="330"/>
      <c r="AE155" s="330"/>
      <c r="AF155" s="330"/>
      <c r="AG155" s="330"/>
      <c r="AH155" s="330"/>
      <c r="AI155" s="330"/>
      <c r="AJ155" s="330"/>
      <c r="AK155" s="330"/>
      <c r="AL155" s="330"/>
      <c r="AM155" s="330"/>
      <c r="AN155" s="330"/>
      <c r="AO155" s="46"/>
    </row>
    <row r="156" spans="1:45" s="22" customFormat="1" thickBot="1" x14ac:dyDescent="0.25">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29"/>
    </row>
    <row r="157" spans="1:45" s="209" customFormat="1" ht="8.1" customHeight="1" x14ac:dyDescent="0.2">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06"/>
      <c r="AN157" s="207"/>
      <c r="AO157" s="208"/>
    </row>
    <row r="158" spans="1:45" s="30" customFormat="1" ht="16.5" x14ac:dyDescent="0.3">
      <c r="A158" s="332">
        <v>5</v>
      </c>
      <c r="B158" s="332"/>
      <c r="C158" s="271" t="s">
        <v>76</v>
      </c>
      <c r="D158" s="220"/>
      <c r="E158" s="220"/>
      <c r="F158" s="220"/>
      <c r="G158" s="220"/>
      <c r="H158" s="220"/>
      <c r="I158" s="220"/>
      <c r="J158" s="220"/>
      <c r="K158" s="220"/>
      <c r="L158" s="220"/>
      <c r="M158" s="220"/>
      <c r="N158" s="220"/>
      <c r="O158" s="219"/>
      <c r="P158" s="219"/>
      <c r="Q158" s="219"/>
      <c r="R158" s="221"/>
      <c r="S158" s="221"/>
      <c r="T158" s="221"/>
      <c r="U158" s="221"/>
      <c r="V158" s="221"/>
      <c r="W158" s="221"/>
      <c r="X158" s="221"/>
      <c r="Y158" s="221"/>
      <c r="Z158" s="221"/>
      <c r="AA158" s="221"/>
      <c r="AB158" s="220"/>
      <c r="AC158" s="220"/>
      <c r="AD158" s="220"/>
      <c r="AE158" s="220"/>
      <c r="AF158" s="221"/>
      <c r="AG158" s="221"/>
      <c r="AH158" s="221"/>
      <c r="AI158" s="98" t="e">
        <f>IF(AND(AI37="X",AI151="X"),"X","")</f>
        <v>#DIV/0!</v>
      </c>
      <c r="AJ158" s="222" t="s">
        <v>0</v>
      </c>
      <c r="AK158" s="222"/>
      <c r="AL158" s="101" t="e">
        <f>IF(OR(AL37="X",AL151="X"),"X","")</f>
        <v>#DIV/0!</v>
      </c>
      <c r="AM158" s="222" t="s">
        <v>1</v>
      </c>
      <c r="AN158" s="204"/>
    </row>
    <row r="159" spans="1:45" s="218" customFormat="1" ht="16.5" x14ac:dyDescent="0.3">
      <c r="A159" s="276"/>
      <c r="B159" s="276"/>
      <c r="C159" s="271" t="s">
        <v>77</v>
      </c>
      <c r="D159" s="220"/>
      <c r="E159" s="220"/>
      <c r="F159" s="220"/>
      <c r="G159" s="220"/>
      <c r="H159" s="220"/>
      <c r="I159" s="220"/>
      <c r="J159" s="220"/>
      <c r="K159" s="220"/>
      <c r="L159" s="220"/>
      <c r="M159" s="220"/>
      <c r="N159" s="220"/>
      <c r="O159" s="219"/>
      <c r="P159" s="219"/>
      <c r="Q159" s="219"/>
      <c r="R159" s="221"/>
      <c r="S159" s="221"/>
      <c r="T159" s="221"/>
      <c r="U159" s="221"/>
      <c r="V159" s="221"/>
      <c r="W159" s="221"/>
      <c r="X159" s="221"/>
      <c r="Y159" s="221"/>
      <c r="Z159" s="221"/>
      <c r="AA159" s="221"/>
      <c r="AB159" s="220"/>
      <c r="AC159" s="220"/>
      <c r="AD159" s="220"/>
      <c r="AE159" s="220"/>
      <c r="AF159" s="221"/>
      <c r="AG159" s="221"/>
      <c r="AH159" s="221"/>
      <c r="AI159" s="277"/>
      <c r="AJ159" s="222"/>
      <c r="AK159" s="222"/>
      <c r="AL159" s="278"/>
      <c r="AM159" s="222"/>
      <c r="AN159" s="279"/>
    </row>
    <row r="160" spans="1:45" s="218" customFormat="1" ht="8.1" customHeight="1" thickBot="1" x14ac:dyDescent="0.35">
      <c r="A160" s="210"/>
      <c r="B160" s="211"/>
      <c r="C160" s="211"/>
      <c r="D160" s="211"/>
      <c r="E160" s="211"/>
      <c r="F160" s="211"/>
      <c r="G160" s="211"/>
      <c r="H160" s="211"/>
      <c r="I160" s="211"/>
      <c r="J160" s="211"/>
      <c r="K160" s="211"/>
      <c r="L160" s="211"/>
      <c r="M160" s="211"/>
      <c r="N160" s="211"/>
      <c r="O160" s="212"/>
      <c r="P160" s="212"/>
      <c r="Q160" s="212"/>
      <c r="R160" s="213"/>
      <c r="S160" s="213"/>
      <c r="T160" s="213"/>
      <c r="U160" s="213"/>
      <c r="V160" s="213"/>
      <c r="W160" s="213"/>
      <c r="X160" s="213"/>
      <c r="Y160" s="213"/>
      <c r="Z160" s="213"/>
      <c r="AA160" s="213"/>
      <c r="AB160" s="211"/>
      <c r="AC160" s="211"/>
      <c r="AD160" s="211"/>
      <c r="AE160" s="211"/>
      <c r="AF160" s="213"/>
      <c r="AG160" s="213"/>
      <c r="AH160" s="213"/>
      <c r="AI160" s="214"/>
      <c r="AJ160" s="215"/>
      <c r="AK160" s="215"/>
      <c r="AL160" s="216"/>
      <c r="AM160" s="215"/>
      <c r="AN160" s="217"/>
    </row>
    <row r="161" spans="1:45" s="22" customFormat="1" ht="14.25" x14ac:dyDescent="0.2">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10"/>
    </row>
    <row r="162" spans="1:45" s="84" customFormat="1" ht="16.5" x14ac:dyDescent="0.3">
      <c r="A162" s="79"/>
      <c r="B162" s="79"/>
      <c r="C162" s="280"/>
      <c r="D162" s="179"/>
      <c r="E162" s="198"/>
      <c r="F162" s="198"/>
      <c r="G162" s="198"/>
      <c r="H162" s="199"/>
      <c r="I162" s="200"/>
      <c r="J162" s="200"/>
      <c r="K162" s="201"/>
      <c r="L162" s="111"/>
      <c r="M162" s="111"/>
      <c r="N162" s="202"/>
      <c r="O162" s="111"/>
      <c r="P162" s="111"/>
      <c r="Q162" s="111"/>
      <c r="R162" s="203"/>
      <c r="S162" s="203"/>
      <c r="T162" s="203"/>
      <c r="U162" s="79"/>
      <c r="V162" s="79"/>
      <c r="W162" s="79"/>
      <c r="X162" s="79"/>
      <c r="Y162" s="79"/>
      <c r="Z162" s="79"/>
      <c r="AA162" s="79"/>
      <c r="AB162" s="79"/>
      <c r="AC162" s="79"/>
      <c r="AD162" s="79"/>
      <c r="AE162" s="79"/>
      <c r="AF162" s="79"/>
      <c r="AG162" s="79"/>
      <c r="AH162" s="79"/>
      <c r="AI162" s="173"/>
      <c r="AJ162" s="90"/>
      <c r="AK162" s="90"/>
      <c r="AL162" s="173"/>
      <c r="AM162" s="90"/>
    </row>
    <row r="163" spans="1:45" s="1" customFormat="1" ht="6" customHeight="1" x14ac:dyDescent="0.25">
      <c r="B163" s="31"/>
      <c r="C163" s="31"/>
      <c r="D163" s="31"/>
    </row>
    <row r="164" spans="1:45" s="35" customFormat="1" ht="13.5" x14ac:dyDescent="0.25">
      <c r="AE164" s="50"/>
      <c r="AG164" s="35" t="s">
        <v>95</v>
      </c>
      <c r="AI164" s="7"/>
      <c r="AJ164" s="7"/>
      <c r="AK164" s="7"/>
      <c r="AL164" s="7"/>
      <c r="AM164" s="7"/>
      <c r="AN164" s="7"/>
    </row>
    <row r="165" spans="1:45" s="22" customFormat="1" ht="14.25" x14ac:dyDescent="0.2">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10"/>
    </row>
    <row r="166" spans="1:45" s="43" customFormat="1" ht="18.75" x14ac:dyDescent="0.3">
      <c r="A166" s="330" t="s">
        <v>88</v>
      </c>
      <c r="B166" s="330"/>
      <c r="C166" s="330"/>
      <c r="D166" s="330"/>
      <c r="E166" s="330"/>
      <c r="F166" s="330"/>
      <c r="G166" s="330"/>
      <c r="H166" s="330"/>
      <c r="I166" s="330"/>
      <c r="J166" s="330"/>
      <c r="K166" s="330"/>
      <c r="L166" s="330"/>
      <c r="M166" s="330"/>
      <c r="N166" s="330"/>
      <c r="O166" s="330"/>
      <c r="P166" s="330"/>
      <c r="Q166" s="330"/>
      <c r="R166" s="330"/>
      <c r="S166" s="330"/>
      <c r="T166" s="330"/>
      <c r="U166" s="330"/>
      <c r="V166" s="330"/>
      <c r="W166" s="330"/>
      <c r="X166" s="330"/>
      <c r="Y166" s="330"/>
      <c r="Z166" s="330"/>
      <c r="AA166" s="330"/>
      <c r="AB166" s="330"/>
      <c r="AC166" s="330"/>
      <c r="AD166" s="330"/>
      <c r="AE166" s="330"/>
      <c r="AF166" s="330"/>
      <c r="AG166" s="330"/>
      <c r="AH166" s="330"/>
      <c r="AI166" s="330"/>
      <c r="AJ166" s="330"/>
      <c r="AK166" s="330"/>
      <c r="AL166" s="330"/>
      <c r="AM166" s="330"/>
      <c r="AN166" s="330"/>
      <c r="AO166" s="42"/>
    </row>
    <row r="167" spans="1:45" s="22" customFormat="1" ht="12"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row>
    <row r="168" spans="1:45" s="3" customFormat="1" ht="16.5" x14ac:dyDescent="0.25">
      <c r="A168" s="311">
        <v>6</v>
      </c>
      <c r="B168" s="311"/>
      <c r="C168" s="331" t="s">
        <v>82</v>
      </c>
      <c r="D168" s="331"/>
      <c r="E168" s="331"/>
      <c r="F168" s="331"/>
      <c r="G168" s="331"/>
      <c r="H168" s="331"/>
      <c r="I168" s="331"/>
      <c r="J168" s="331"/>
      <c r="K168" s="331"/>
      <c r="L168" s="331"/>
      <c r="M168" s="331"/>
      <c r="N168" s="331"/>
      <c r="O168" s="331"/>
      <c r="P168" s="331"/>
      <c r="Q168" s="331"/>
      <c r="R168" s="331"/>
      <c r="S168" s="331"/>
      <c r="T168" s="331"/>
      <c r="U168" s="331"/>
      <c r="V168" s="331"/>
      <c r="W168" s="331"/>
      <c r="X168" s="331"/>
      <c r="Y168" s="331"/>
      <c r="Z168" s="331"/>
      <c r="AA168" s="331"/>
      <c r="AB168" s="331"/>
      <c r="AC168" s="331"/>
      <c r="AD168" s="331"/>
      <c r="AE168" s="331"/>
      <c r="AF168" s="331"/>
      <c r="AG168" s="331"/>
      <c r="AH168" s="331"/>
      <c r="AI168" s="331"/>
      <c r="AJ168" s="331"/>
      <c r="AK168" s="331"/>
      <c r="AL168" s="331"/>
      <c r="AM168" s="331"/>
      <c r="AN168" s="9"/>
      <c r="AO168" s="9"/>
      <c r="AP168" s="9"/>
      <c r="AQ168" s="9"/>
      <c r="AR168" s="9"/>
      <c r="AS168" s="9"/>
    </row>
    <row r="169" spans="1:45" s="3" customFormat="1" ht="13.5" x14ac:dyDescent="0.25">
      <c r="A169" s="191"/>
      <c r="B169" s="191"/>
      <c r="C169" s="331"/>
      <c r="D169" s="331"/>
      <c r="E169" s="331"/>
      <c r="F169" s="331"/>
      <c r="G169" s="331"/>
      <c r="H169" s="331"/>
      <c r="I169" s="331"/>
      <c r="J169" s="331"/>
      <c r="K169" s="331"/>
      <c r="L169" s="331"/>
      <c r="M169" s="331"/>
      <c r="N169" s="331"/>
      <c r="O169" s="331"/>
      <c r="P169" s="331"/>
      <c r="Q169" s="331"/>
      <c r="R169" s="331"/>
      <c r="S169" s="331"/>
      <c r="T169" s="331"/>
      <c r="U169" s="331"/>
      <c r="V169" s="331"/>
      <c r="W169" s="331"/>
      <c r="X169" s="331"/>
      <c r="Y169" s="331"/>
      <c r="Z169" s="331"/>
      <c r="AA169" s="331"/>
      <c r="AB169" s="331"/>
      <c r="AC169" s="331"/>
      <c r="AD169" s="331"/>
      <c r="AE169" s="331"/>
      <c r="AF169" s="331"/>
      <c r="AG169" s="331"/>
      <c r="AH169" s="331"/>
      <c r="AI169" s="331"/>
      <c r="AJ169" s="331"/>
      <c r="AK169" s="331"/>
      <c r="AL169" s="331"/>
      <c r="AM169" s="331"/>
      <c r="AN169" s="9"/>
      <c r="AO169" s="9"/>
      <c r="AP169" s="9"/>
      <c r="AQ169" s="9"/>
      <c r="AR169" s="9"/>
      <c r="AS169" s="9"/>
    </row>
    <row r="170" spans="1:45" s="3" customFormat="1" ht="13.5" x14ac:dyDescent="0.25">
      <c r="A170" s="191"/>
      <c r="B170" s="191"/>
      <c r="C170" s="331"/>
      <c r="D170" s="331"/>
      <c r="E170" s="331"/>
      <c r="F170" s="331"/>
      <c r="G170" s="331"/>
      <c r="H170" s="331"/>
      <c r="I170" s="331"/>
      <c r="J170" s="331"/>
      <c r="K170" s="331"/>
      <c r="L170" s="331"/>
      <c r="M170" s="331"/>
      <c r="N170" s="331"/>
      <c r="O170" s="331"/>
      <c r="P170" s="331"/>
      <c r="Q170" s="331"/>
      <c r="R170" s="331"/>
      <c r="S170" s="331"/>
      <c r="T170" s="331"/>
      <c r="U170" s="331"/>
      <c r="V170" s="331"/>
      <c r="W170" s="331"/>
      <c r="X170" s="331"/>
      <c r="Y170" s="331"/>
      <c r="Z170" s="331"/>
      <c r="AA170" s="331"/>
      <c r="AB170" s="331"/>
      <c r="AC170" s="331"/>
      <c r="AD170" s="331"/>
      <c r="AE170" s="331"/>
      <c r="AF170" s="331"/>
      <c r="AG170" s="331"/>
      <c r="AH170" s="331"/>
      <c r="AI170" s="331"/>
      <c r="AJ170" s="331"/>
      <c r="AK170" s="331"/>
      <c r="AL170" s="331"/>
      <c r="AM170" s="331"/>
      <c r="AN170" s="9"/>
      <c r="AO170" s="9"/>
      <c r="AP170" s="9"/>
      <c r="AQ170" s="9"/>
      <c r="AR170" s="9"/>
      <c r="AS170" s="9"/>
    </row>
    <row r="171" spans="1:45" s="3" customFormat="1" ht="13.5" x14ac:dyDescent="0.25">
      <c r="C171" s="331"/>
      <c r="D171" s="331"/>
      <c r="E171" s="331"/>
      <c r="F171" s="331"/>
      <c r="G171" s="331"/>
      <c r="H171" s="331"/>
      <c r="I171" s="331"/>
      <c r="J171" s="331"/>
      <c r="K171" s="331"/>
      <c r="L171" s="331"/>
      <c r="M171" s="331"/>
      <c r="N171" s="331"/>
      <c r="O171" s="331"/>
      <c r="P171" s="331"/>
      <c r="Q171" s="331"/>
      <c r="R171" s="331"/>
      <c r="S171" s="331"/>
      <c r="T171" s="331"/>
      <c r="U171" s="331"/>
      <c r="V171" s="331"/>
      <c r="W171" s="331"/>
      <c r="X171" s="331"/>
      <c r="Y171" s="331"/>
      <c r="Z171" s="331"/>
      <c r="AA171" s="331"/>
      <c r="AB171" s="331"/>
      <c r="AC171" s="331"/>
      <c r="AD171" s="331"/>
      <c r="AE171" s="331"/>
      <c r="AF171" s="331"/>
      <c r="AG171" s="331"/>
      <c r="AH171" s="331"/>
      <c r="AI171" s="331"/>
      <c r="AJ171" s="331"/>
      <c r="AK171" s="331"/>
      <c r="AL171" s="331"/>
      <c r="AM171" s="331"/>
      <c r="AN171" s="9"/>
      <c r="AO171" s="9"/>
      <c r="AP171" s="9"/>
      <c r="AQ171" s="9"/>
      <c r="AR171" s="9"/>
      <c r="AS171" s="9"/>
    </row>
    <row r="172" spans="1:45" s="3" customFormat="1" ht="6" customHeight="1" x14ac:dyDescent="0.25">
      <c r="C172" s="260"/>
      <c r="D172" s="260"/>
      <c r="E172" s="260"/>
      <c r="F172" s="260"/>
      <c r="G172" s="260"/>
      <c r="H172" s="260"/>
      <c r="I172" s="260"/>
      <c r="J172" s="260"/>
      <c r="K172" s="260"/>
      <c r="L172" s="260"/>
      <c r="M172" s="260"/>
      <c r="N172" s="260"/>
      <c r="O172" s="260"/>
      <c r="P172" s="260"/>
      <c r="Q172" s="260"/>
      <c r="R172" s="260"/>
      <c r="S172" s="260"/>
      <c r="T172" s="260"/>
      <c r="U172" s="260"/>
      <c r="V172" s="260"/>
      <c r="W172" s="260"/>
      <c r="X172" s="260"/>
      <c r="Y172" s="260"/>
      <c r="Z172" s="260"/>
      <c r="AA172" s="260"/>
      <c r="AB172" s="260"/>
      <c r="AC172" s="260"/>
      <c r="AD172" s="260"/>
      <c r="AE172" s="260"/>
      <c r="AF172" s="260"/>
      <c r="AG172" s="260"/>
      <c r="AH172" s="260"/>
      <c r="AI172" s="260"/>
      <c r="AJ172" s="260"/>
      <c r="AK172" s="260"/>
      <c r="AL172" s="260"/>
      <c r="AM172" s="260"/>
      <c r="AN172" s="9"/>
      <c r="AO172" s="9"/>
      <c r="AP172" s="9"/>
      <c r="AQ172" s="9"/>
      <c r="AR172" s="9"/>
      <c r="AS172" s="9"/>
    </row>
    <row r="173" spans="1:45" s="3" customFormat="1" ht="18" customHeight="1" x14ac:dyDescent="0.3">
      <c r="C173" s="52"/>
      <c r="D173" s="304" t="s">
        <v>6</v>
      </c>
      <c r="E173" s="192" t="s">
        <v>83</v>
      </c>
      <c r="F173" s="52"/>
      <c r="G173" s="52"/>
      <c r="H173" s="52"/>
      <c r="I173" s="52"/>
      <c r="J173" s="52"/>
      <c r="K173" s="52"/>
      <c r="L173" s="59"/>
      <c r="M173" s="59"/>
      <c r="N173" s="59"/>
      <c r="O173" s="52"/>
      <c r="P173" s="52"/>
      <c r="Q173" s="52"/>
      <c r="R173" s="52"/>
      <c r="S173" s="52"/>
      <c r="T173" s="52"/>
      <c r="U173" s="56"/>
      <c r="V173" s="56"/>
      <c r="W173" s="56"/>
      <c r="X173" s="56"/>
      <c r="Y173" s="56"/>
      <c r="Z173" s="56"/>
      <c r="AA173" s="56"/>
      <c r="AB173" s="56"/>
      <c r="AC173" s="56"/>
      <c r="AD173" s="56"/>
      <c r="AE173" s="56"/>
      <c r="AF173" s="56"/>
      <c r="AG173" s="52"/>
      <c r="AH173" s="56"/>
      <c r="AI173" s="60"/>
      <c r="AJ173" s="193" t="s">
        <v>0</v>
      </c>
      <c r="AK173" s="59"/>
      <c r="AL173" s="60"/>
      <c r="AM173" s="193" t="s">
        <v>1</v>
      </c>
      <c r="AN173" s="9"/>
      <c r="AO173" s="9"/>
      <c r="AP173" s="9"/>
      <c r="AQ173" s="9"/>
      <c r="AR173" s="9"/>
      <c r="AS173" s="9"/>
    </row>
    <row r="174" spans="1:45" s="3" customFormat="1" ht="6" customHeight="1" x14ac:dyDescent="0.3">
      <c r="C174" s="52"/>
      <c r="D174" s="301"/>
      <c r="E174" s="175"/>
      <c r="F174" s="175"/>
      <c r="G174" s="175"/>
      <c r="H174" s="175"/>
      <c r="I174" s="175"/>
      <c r="J174" s="175"/>
      <c r="K174" s="175"/>
      <c r="L174" s="175"/>
      <c r="M174" s="175"/>
      <c r="N174" s="175"/>
      <c r="O174" s="175"/>
      <c r="P174" s="175"/>
      <c r="Q174" s="175"/>
      <c r="R174" s="175"/>
      <c r="S174" s="175"/>
      <c r="T174" s="175"/>
      <c r="U174" s="175"/>
      <c r="V174" s="175"/>
      <c r="W174" s="175"/>
      <c r="X174" s="175"/>
      <c r="Y174" s="175"/>
      <c r="Z174" s="175"/>
      <c r="AA174" s="175"/>
      <c r="AB174" s="175"/>
      <c r="AC174" s="175"/>
      <c r="AD174" s="175"/>
      <c r="AE174" s="175"/>
      <c r="AF174" s="175"/>
      <c r="AG174" s="175"/>
      <c r="AH174" s="175"/>
      <c r="AI174" s="175"/>
      <c r="AJ174" s="175"/>
      <c r="AK174" s="59"/>
      <c r="AL174" s="175"/>
      <c r="AM174" s="175"/>
      <c r="AN174" s="9"/>
      <c r="AO174" s="9"/>
      <c r="AP174" s="9"/>
      <c r="AQ174" s="9"/>
      <c r="AR174" s="9"/>
      <c r="AS174" s="9"/>
    </row>
    <row r="175" spans="1:45" s="3" customFormat="1" ht="18" customHeight="1" x14ac:dyDescent="0.3">
      <c r="C175" s="52"/>
      <c r="D175" s="304" t="s">
        <v>6</v>
      </c>
      <c r="E175" s="192" t="s">
        <v>84</v>
      </c>
      <c r="F175" s="52"/>
      <c r="G175" s="52"/>
      <c r="H175" s="52"/>
      <c r="I175" s="52"/>
      <c r="J175" s="52"/>
      <c r="K175" s="52"/>
      <c r="L175" s="59"/>
      <c r="M175" s="59"/>
      <c r="N175" s="59"/>
      <c r="O175" s="52"/>
      <c r="P175" s="52"/>
      <c r="Q175" s="52"/>
      <c r="R175" s="52"/>
      <c r="S175" s="52"/>
      <c r="T175" s="52"/>
      <c r="U175" s="56"/>
      <c r="V175" s="56"/>
      <c r="W175" s="56"/>
      <c r="X175" s="56"/>
      <c r="Y175" s="56"/>
      <c r="Z175" s="56"/>
      <c r="AA175" s="56"/>
      <c r="AB175" s="56"/>
      <c r="AC175" s="56"/>
      <c r="AD175" s="56"/>
      <c r="AE175" s="56"/>
      <c r="AF175" s="56"/>
      <c r="AG175" s="52"/>
      <c r="AH175" s="56"/>
      <c r="AI175" s="60"/>
      <c r="AJ175" s="193" t="s">
        <v>0</v>
      </c>
      <c r="AK175" s="59"/>
      <c r="AL175" s="60"/>
      <c r="AM175" s="193" t="s">
        <v>1</v>
      </c>
      <c r="AN175" s="9"/>
      <c r="AO175" s="9"/>
      <c r="AP175" s="9"/>
      <c r="AQ175" s="9"/>
      <c r="AR175" s="9"/>
      <c r="AS175" s="9"/>
    </row>
    <row r="176" spans="1:45" s="3" customFormat="1" ht="6" customHeight="1" x14ac:dyDescent="0.3">
      <c r="C176" s="52"/>
      <c r="D176" s="301"/>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c r="AG176" s="175"/>
      <c r="AH176" s="175"/>
      <c r="AI176" s="175"/>
      <c r="AJ176" s="175"/>
      <c r="AK176" s="59"/>
      <c r="AL176" s="175"/>
      <c r="AM176" s="175"/>
      <c r="AN176" s="9"/>
      <c r="AO176" s="9"/>
      <c r="AP176" s="9"/>
      <c r="AQ176" s="9"/>
      <c r="AR176" s="9"/>
      <c r="AS176" s="9"/>
    </row>
    <row r="177" spans="1:45" s="3" customFormat="1" ht="18" customHeight="1" x14ac:dyDescent="0.3">
      <c r="C177" s="52"/>
      <c r="D177" s="304" t="s">
        <v>6</v>
      </c>
      <c r="E177" s="192" t="s">
        <v>85</v>
      </c>
      <c r="F177" s="52"/>
      <c r="G177" s="52"/>
      <c r="H177" s="52"/>
      <c r="I177" s="52"/>
      <c r="J177" s="52"/>
      <c r="K177" s="52"/>
      <c r="L177" s="59"/>
      <c r="M177" s="59"/>
      <c r="N177" s="59"/>
      <c r="O177" s="52"/>
      <c r="P177" s="52"/>
      <c r="Q177" s="52"/>
      <c r="R177" s="52"/>
      <c r="S177" s="52"/>
      <c r="T177" s="52"/>
      <c r="U177" s="56"/>
      <c r="V177" s="56"/>
      <c r="W177" s="56"/>
      <c r="X177" s="56"/>
      <c r="Y177" s="56"/>
      <c r="Z177" s="56"/>
      <c r="AA177" s="56"/>
      <c r="AB177" s="56"/>
      <c r="AC177" s="56"/>
      <c r="AD177" s="56"/>
      <c r="AE177" s="56"/>
      <c r="AF177" s="56"/>
      <c r="AG177" s="52"/>
      <c r="AH177" s="56"/>
      <c r="AI177" s="60"/>
      <c r="AJ177" s="193" t="s">
        <v>0</v>
      </c>
      <c r="AK177" s="59"/>
      <c r="AL177" s="60"/>
      <c r="AM177" s="193" t="s">
        <v>1</v>
      </c>
      <c r="AN177" s="9"/>
      <c r="AO177" s="9"/>
      <c r="AP177" s="9"/>
      <c r="AQ177" s="9"/>
      <c r="AR177" s="9"/>
      <c r="AS177" s="9"/>
    </row>
    <row r="178" spans="1:45" s="3" customFormat="1" ht="6" customHeight="1" x14ac:dyDescent="0.3">
      <c r="C178" s="52"/>
      <c r="D178" s="301"/>
      <c r="E178" s="175"/>
      <c r="F178" s="175"/>
      <c r="G178" s="175"/>
      <c r="H178" s="175"/>
      <c r="I178" s="175"/>
      <c r="J178" s="175"/>
      <c r="K178" s="175"/>
      <c r="L178" s="175"/>
      <c r="M178" s="175"/>
      <c r="N178" s="175"/>
      <c r="O178" s="175"/>
      <c r="P178" s="175"/>
      <c r="Q178" s="175"/>
      <c r="R178" s="175"/>
      <c r="S178" s="175"/>
      <c r="T178" s="175"/>
      <c r="U178" s="175"/>
      <c r="V178" s="175"/>
      <c r="W178" s="175"/>
      <c r="X178" s="175"/>
      <c r="Y178" s="175"/>
      <c r="Z178" s="175"/>
      <c r="AA178" s="175"/>
      <c r="AB178" s="175"/>
      <c r="AC178" s="175"/>
      <c r="AD178" s="175"/>
      <c r="AE178" s="175"/>
      <c r="AF178" s="175"/>
      <c r="AG178" s="175"/>
      <c r="AH178" s="175"/>
      <c r="AI178" s="175"/>
      <c r="AJ178" s="175"/>
      <c r="AK178" s="59"/>
      <c r="AL178" s="175"/>
      <c r="AM178" s="175"/>
      <c r="AN178" s="9"/>
      <c r="AO178" s="9"/>
      <c r="AP178" s="9"/>
      <c r="AQ178" s="9"/>
      <c r="AR178" s="9"/>
      <c r="AS178" s="9"/>
    </row>
    <row r="179" spans="1:45" s="3" customFormat="1" ht="16.5" x14ac:dyDescent="0.3">
      <c r="C179" s="52"/>
      <c r="D179" s="304" t="s">
        <v>6</v>
      </c>
      <c r="E179" s="64" t="s">
        <v>86</v>
      </c>
      <c r="F179" s="272"/>
      <c r="G179" s="272"/>
      <c r="H179" s="272"/>
      <c r="I179" s="272"/>
      <c r="J179" s="272"/>
      <c r="K179" s="272"/>
      <c r="L179" s="272"/>
      <c r="M179" s="272"/>
      <c r="N179" s="272"/>
      <c r="O179" s="272"/>
      <c r="P179" s="272"/>
      <c r="Q179" s="272"/>
      <c r="R179" s="272"/>
      <c r="S179" s="272"/>
      <c r="T179" s="272"/>
      <c r="U179" s="272"/>
      <c r="V179" s="272"/>
      <c r="W179" s="272"/>
      <c r="X179" s="272"/>
      <c r="Y179" s="272"/>
      <c r="Z179" s="272"/>
      <c r="AA179" s="272"/>
      <c r="AB179" s="272"/>
      <c r="AC179" s="272"/>
      <c r="AD179" s="272"/>
      <c r="AE179" s="272"/>
      <c r="AF179" s="272"/>
      <c r="AG179" s="52"/>
      <c r="AH179" s="56"/>
      <c r="AI179" s="60"/>
      <c r="AJ179" s="193" t="s">
        <v>0</v>
      </c>
      <c r="AK179" s="59"/>
      <c r="AL179" s="60"/>
      <c r="AM179" s="193" t="s">
        <v>1</v>
      </c>
      <c r="AN179" s="9"/>
      <c r="AO179" s="9"/>
      <c r="AP179" s="9"/>
      <c r="AQ179" s="9"/>
      <c r="AR179" s="9"/>
      <c r="AS179" s="9"/>
    </row>
    <row r="180" spans="1:45" s="1" customFormat="1" ht="16.5" customHeight="1" x14ac:dyDescent="0.25">
      <c r="B180" s="31"/>
      <c r="C180" s="31"/>
      <c r="D180" s="31"/>
      <c r="E180" s="272"/>
      <c r="F180" s="272"/>
      <c r="G180" s="272"/>
      <c r="H180" s="272"/>
      <c r="I180" s="272"/>
      <c r="J180" s="272"/>
      <c r="K180" s="272"/>
      <c r="L180" s="272"/>
      <c r="M180" s="272"/>
      <c r="N180" s="272"/>
      <c r="O180" s="272"/>
      <c r="P180" s="272"/>
      <c r="Q180" s="272"/>
      <c r="R180" s="272"/>
      <c r="S180" s="272"/>
      <c r="T180" s="272"/>
      <c r="U180" s="272"/>
      <c r="V180" s="272"/>
      <c r="W180" s="272"/>
      <c r="X180" s="272"/>
      <c r="Y180" s="272"/>
      <c r="Z180" s="272"/>
      <c r="AA180" s="272"/>
      <c r="AB180" s="272"/>
      <c r="AC180" s="272"/>
      <c r="AD180" s="272"/>
      <c r="AE180" s="272"/>
      <c r="AF180" s="272"/>
    </row>
    <row r="181" spans="1:45" s="1" customFormat="1" ht="16.5" x14ac:dyDescent="0.25">
      <c r="B181" s="31"/>
      <c r="C181" s="31"/>
      <c r="D181" s="31"/>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c r="AA181" s="272"/>
      <c r="AB181" s="272"/>
      <c r="AC181" s="272"/>
      <c r="AD181" s="272"/>
      <c r="AE181" s="272"/>
      <c r="AF181" s="272"/>
    </row>
    <row r="182" spans="1:45" s="1" customFormat="1" x14ac:dyDescent="0.25"/>
    <row r="183" spans="1:45" s="22" customFormat="1" ht="12"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row>
    <row r="184" spans="1:45" s="22" customFormat="1" ht="12"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row>
    <row r="185" spans="1:45" s="22" customFormat="1" ht="12" x14ac:dyDescent="0.2">
      <c r="A185" s="10"/>
      <c r="B185" s="10"/>
      <c r="C185" s="281"/>
      <c r="D185" s="282"/>
      <c r="E185" s="282"/>
      <c r="F185" s="282"/>
      <c r="G185" s="282"/>
      <c r="H185" s="282"/>
      <c r="I185" s="282"/>
      <c r="J185" s="282"/>
      <c r="K185" s="282"/>
      <c r="L185" s="282"/>
      <c r="M185" s="282"/>
      <c r="N185" s="282"/>
      <c r="O185" s="282"/>
      <c r="P185" s="282"/>
      <c r="Q185" s="282"/>
      <c r="R185" s="282"/>
      <c r="S185" s="282"/>
      <c r="T185" s="282"/>
      <c r="U185" s="282"/>
      <c r="V185" s="282"/>
      <c r="W185" s="282"/>
      <c r="X185" s="282"/>
      <c r="Y185" s="282"/>
      <c r="Z185" s="282"/>
      <c r="AA185" s="282"/>
      <c r="AB185" s="282"/>
      <c r="AC185" s="282"/>
      <c r="AD185" s="282"/>
      <c r="AE185" s="282"/>
      <c r="AF185" s="282"/>
      <c r="AG185" s="282"/>
      <c r="AH185" s="282"/>
      <c r="AI185" s="282"/>
      <c r="AJ185" s="282"/>
      <c r="AK185" s="282"/>
      <c r="AL185" s="283"/>
      <c r="AM185" s="10"/>
      <c r="AN185" s="10"/>
      <c r="AO185" s="10"/>
    </row>
    <row r="186" spans="1:45" s="228" customFormat="1" ht="16.5" customHeight="1" x14ac:dyDescent="0.3">
      <c r="A186" s="64"/>
      <c r="B186" s="64"/>
      <c r="C186" s="284"/>
      <c r="D186" s="339" t="s">
        <v>39</v>
      </c>
      <c r="E186" s="339"/>
      <c r="F186" s="339"/>
      <c r="G186" s="339"/>
      <c r="H186" s="339"/>
      <c r="I186" s="339"/>
      <c r="J186" s="339"/>
      <c r="K186" s="339"/>
      <c r="L186" s="339"/>
      <c r="M186" s="339"/>
      <c r="N186" s="339"/>
      <c r="O186" s="339"/>
      <c r="P186" s="339"/>
      <c r="Q186" s="339"/>
      <c r="R186" s="339"/>
      <c r="S186" s="339"/>
      <c r="T186" s="339"/>
      <c r="U186" s="339"/>
      <c r="V186" s="339"/>
      <c r="W186" s="339"/>
      <c r="X186" s="339"/>
      <c r="Y186" s="339"/>
      <c r="Z186" s="339"/>
      <c r="AA186" s="339"/>
      <c r="AB186" s="339"/>
      <c r="AC186" s="339"/>
      <c r="AD186" s="339"/>
      <c r="AE186" s="339"/>
      <c r="AF186" s="339"/>
      <c r="AG186" s="339"/>
      <c r="AH186" s="339"/>
      <c r="AI186" s="339"/>
      <c r="AJ186" s="339"/>
      <c r="AK186" s="339"/>
      <c r="AL186" s="285"/>
      <c r="AM186" s="64"/>
      <c r="AN186" s="64"/>
      <c r="AO186" s="64"/>
    </row>
    <row r="187" spans="1:45" s="228" customFormat="1" ht="16.5" x14ac:dyDescent="0.3">
      <c r="A187" s="64"/>
      <c r="B187" s="64"/>
      <c r="C187" s="284"/>
      <c r="D187" s="339"/>
      <c r="E187" s="339"/>
      <c r="F187" s="339"/>
      <c r="G187" s="339"/>
      <c r="H187" s="339"/>
      <c r="I187" s="339"/>
      <c r="J187" s="339"/>
      <c r="K187" s="339"/>
      <c r="L187" s="339"/>
      <c r="M187" s="339"/>
      <c r="N187" s="339"/>
      <c r="O187" s="339"/>
      <c r="P187" s="339"/>
      <c r="Q187" s="339"/>
      <c r="R187" s="339"/>
      <c r="S187" s="339"/>
      <c r="T187" s="339"/>
      <c r="U187" s="339"/>
      <c r="V187" s="339"/>
      <c r="W187" s="339"/>
      <c r="X187" s="339"/>
      <c r="Y187" s="339"/>
      <c r="Z187" s="339"/>
      <c r="AA187" s="339"/>
      <c r="AB187" s="339"/>
      <c r="AC187" s="339"/>
      <c r="AD187" s="339"/>
      <c r="AE187" s="339"/>
      <c r="AF187" s="339"/>
      <c r="AG187" s="339"/>
      <c r="AH187" s="339"/>
      <c r="AI187" s="339"/>
      <c r="AJ187" s="339"/>
      <c r="AK187" s="339"/>
      <c r="AL187" s="285"/>
      <c r="AM187" s="64"/>
      <c r="AN187" s="64"/>
      <c r="AO187" s="64"/>
    </row>
    <row r="188" spans="1:45" s="228" customFormat="1" ht="16.5" x14ac:dyDescent="0.3">
      <c r="A188" s="64"/>
      <c r="B188" s="64"/>
      <c r="C188" s="284"/>
      <c r="D188" s="339"/>
      <c r="E188" s="339"/>
      <c r="F188" s="339"/>
      <c r="G188" s="339"/>
      <c r="H188" s="339"/>
      <c r="I188" s="339"/>
      <c r="J188" s="339"/>
      <c r="K188" s="339"/>
      <c r="L188" s="339"/>
      <c r="M188" s="339"/>
      <c r="N188" s="339"/>
      <c r="O188" s="339"/>
      <c r="P188" s="339"/>
      <c r="Q188" s="339"/>
      <c r="R188" s="339"/>
      <c r="S188" s="339"/>
      <c r="T188" s="339"/>
      <c r="U188" s="339"/>
      <c r="V188" s="339"/>
      <c r="W188" s="339"/>
      <c r="X188" s="339"/>
      <c r="Y188" s="339"/>
      <c r="Z188" s="339"/>
      <c r="AA188" s="339"/>
      <c r="AB188" s="339"/>
      <c r="AC188" s="339"/>
      <c r="AD188" s="339"/>
      <c r="AE188" s="339"/>
      <c r="AF188" s="339"/>
      <c r="AG188" s="339"/>
      <c r="AH188" s="339"/>
      <c r="AI188" s="339"/>
      <c r="AJ188" s="339"/>
      <c r="AK188" s="339"/>
      <c r="AL188" s="285"/>
      <c r="AM188" s="64"/>
      <c r="AN188" s="64"/>
      <c r="AO188" s="64"/>
    </row>
    <row r="189" spans="1:45" s="22" customFormat="1" ht="16.5" x14ac:dyDescent="0.2">
      <c r="A189" s="10"/>
      <c r="B189" s="10"/>
      <c r="C189" s="286"/>
      <c r="D189" s="287"/>
      <c r="E189" s="288" t="s">
        <v>6</v>
      </c>
      <c r="F189" s="322" t="s">
        <v>37</v>
      </c>
      <c r="G189" s="322"/>
      <c r="H189" s="322"/>
      <c r="I189" s="322"/>
      <c r="J189" s="322"/>
      <c r="K189" s="322"/>
      <c r="L189" s="322"/>
      <c r="M189" s="322"/>
      <c r="N189" s="322"/>
      <c r="O189" s="289"/>
      <c r="P189" s="289"/>
      <c r="Q189" s="289"/>
      <c r="R189" s="289"/>
      <c r="S189" s="289"/>
      <c r="T189" s="289"/>
      <c r="U189" s="289"/>
      <c r="V189" s="289"/>
      <c r="W189" s="289"/>
      <c r="X189" s="289"/>
      <c r="Y189" s="289"/>
      <c r="Z189" s="289"/>
      <c r="AA189" s="289"/>
      <c r="AB189" s="289"/>
      <c r="AC189" s="289"/>
      <c r="AD189" s="289"/>
      <c r="AE189" s="289"/>
      <c r="AF189" s="289"/>
      <c r="AG189" s="289"/>
      <c r="AH189" s="289"/>
      <c r="AI189" s="289"/>
      <c r="AJ189" s="287"/>
      <c r="AK189" s="287"/>
      <c r="AL189" s="285"/>
      <c r="AM189" s="10"/>
      <c r="AN189" s="10"/>
      <c r="AO189" s="10"/>
    </row>
    <row r="190" spans="1:45" s="22" customFormat="1" ht="16.5" x14ac:dyDescent="0.2">
      <c r="A190" s="10"/>
      <c r="B190" s="10"/>
      <c r="C190" s="286"/>
      <c r="D190" s="287"/>
      <c r="E190" s="288" t="s">
        <v>6</v>
      </c>
      <c r="F190" s="323" t="s">
        <v>10</v>
      </c>
      <c r="G190" s="323"/>
      <c r="H190" s="323"/>
      <c r="I190" s="323"/>
      <c r="J190" s="323"/>
      <c r="K190" s="323"/>
      <c r="L190" s="323"/>
      <c r="M190" s="323"/>
      <c r="N190" s="323"/>
      <c r="O190" s="323"/>
      <c r="P190" s="323"/>
      <c r="Q190" s="289"/>
      <c r="R190" s="289"/>
      <c r="S190" s="289"/>
      <c r="T190" s="289"/>
      <c r="U190" s="289"/>
      <c r="V190" s="289"/>
      <c r="W190" s="289"/>
      <c r="X190" s="289"/>
      <c r="Y190" s="289"/>
      <c r="Z190" s="289"/>
      <c r="AA190" s="289"/>
      <c r="AB190" s="289"/>
      <c r="AC190" s="289"/>
      <c r="AD190" s="289"/>
      <c r="AE190" s="289"/>
      <c r="AF190" s="289"/>
      <c r="AG190" s="289"/>
      <c r="AH190" s="289"/>
      <c r="AI190" s="289"/>
      <c r="AJ190" s="287"/>
      <c r="AK190" s="287"/>
      <c r="AL190" s="285"/>
      <c r="AM190" s="10"/>
      <c r="AN190" s="10"/>
      <c r="AO190" s="10"/>
    </row>
    <row r="191" spans="1:45" s="22" customFormat="1" ht="16.5" x14ac:dyDescent="0.2">
      <c r="A191" s="10"/>
      <c r="B191" s="10"/>
      <c r="C191" s="286"/>
      <c r="D191" s="287"/>
      <c r="E191" s="288" t="s">
        <v>6</v>
      </c>
      <c r="F191" s="322" t="s">
        <v>38</v>
      </c>
      <c r="G191" s="322"/>
      <c r="H191" s="322"/>
      <c r="I191" s="322"/>
      <c r="J191" s="322"/>
      <c r="K191" s="322"/>
      <c r="L191" s="289"/>
      <c r="M191" s="289"/>
      <c r="N191" s="289"/>
      <c r="O191" s="289"/>
      <c r="P191" s="289"/>
      <c r="Q191" s="289"/>
      <c r="R191" s="289"/>
      <c r="S191" s="289"/>
      <c r="T191" s="289"/>
      <c r="U191" s="289"/>
      <c r="V191" s="289"/>
      <c r="W191" s="289"/>
      <c r="X191" s="289"/>
      <c r="Y191" s="289"/>
      <c r="Z191" s="289"/>
      <c r="AA191" s="289"/>
      <c r="AB191" s="289"/>
      <c r="AC191" s="289"/>
      <c r="AD191" s="289"/>
      <c r="AE191" s="289"/>
      <c r="AF191" s="289"/>
      <c r="AG191" s="289"/>
      <c r="AH191" s="289"/>
      <c r="AI191" s="289"/>
      <c r="AJ191" s="287"/>
      <c r="AK191" s="287"/>
      <c r="AL191" s="285"/>
      <c r="AM191" s="10"/>
      <c r="AN191" s="10"/>
      <c r="AO191" s="10"/>
    </row>
    <row r="192" spans="1:45" s="22" customFormat="1" ht="12" x14ac:dyDescent="0.2">
      <c r="A192" s="10"/>
      <c r="B192" s="10"/>
      <c r="C192" s="286"/>
      <c r="D192" s="290"/>
      <c r="E192" s="290"/>
      <c r="F192" s="290"/>
      <c r="G192" s="290"/>
      <c r="H192" s="290"/>
      <c r="I192" s="290"/>
      <c r="J192" s="290"/>
      <c r="K192" s="290"/>
      <c r="L192" s="290"/>
      <c r="M192" s="290"/>
      <c r="N192" s="290"/>
      <c r="O192" s="290"/>
      <c r="P192" s="290"/>
      <c r="Q192" s="290"/>
      <c r="R192" s="290"/>
      <c r="S192" s="290"/>
      <c r="T192" s="290"/>
      <c r="U192" s="290"/>
      <c r="V192" s="290"/>
      <c r="W192" s="290"/>
      <c r="X192" s="290"/>
      <c r="Y192" s="290"/>
      <c r="Z192" s="290"/>
      <c r="AA192" s="290"/>
      <c r="AB192" s="290"/>
      <c r="AC192" s="290"/>
      <c r="AD192" s="290"/>
      <c r="AE192" s="290"/>
      <c r="AF192" s="290"/>
      <c r="AG192" s="290"/>
      <c r="AH192" s="290"/>
      <c r="AI192" s="290"/>
      <c r="AJ192" s="290"/>
      <c r="AK192" s="290"/>
      <c r="AL192" s="291"/>
      <c r="AM192" s="10"/>
      <c r="AN192" s="10"/>
      <c r="AO192" s="10"/>
    </row>
    <row r="193" spans="1:41" s="1" customFormat="1" ht="16.5" x14ac:dyDescent="0.3">
      <c r="B193" s="31"/>
      <c r="C193" s="292"/>
      <c r="D193" s="293" t="s">
        <v>57</v>
      </c>
      <c r="E193" s="294"/>
      <c r="F193" s="295"/>
      <c r="G193" s="295"/>
      <c r="H193" s="295"/>
      <c r="I193" s="295"/>
      <c r="J193" s="295"/>
      <c r="K193" s="295"/>
      <c r="L193" s="295"/>
      <c r="M193" s="295"/>
      <c r="N193" s="295"/>
      <c r="O193" s="295"/>
      <c r="P193" s="295"/>
      <c r="Q193" s="295"/>
      <c r="R193" s="295"/>
      <c r="S193" s="295"/>
      <c r="T193" s="295"/>
      <c r="U193" s="295"/>
      <c r="V193" s="295"/>
      <c r="W193" s="295"/>
      <c r="X193" s="295"/>
      <c r="Y193" s="295"/>
      <c r="Z193" s="295"/>
      <c r="AA193" s="295"/>
      <c r="AB193" s="295"/>
      <c r="AC193" s="295"/>
      <c r="AD193" s="295"/>
      <c r="AE193" s="295"/>
      <c r="AF193" s="295"/>
      <c r="AG193" s="295"/>
      <c r="AH193" s="295"/>
      <c r="AI193" s="295"/>
      <c r="AJ193" s="295"/>
      <c r="AK193" s="295"/>
      <c r="AL193" s="296"/>
    </row>
    <row r="194" spans="1:41" s="1" customFormat="1" ht="16.5" x14ac:dyDescent="0.3">
      <c r="B194" s="31"/>
      <c r="C194" s="297"/>
      <c r="D194" s="298"/>
      <c r="E194" s="299"/>
      <c r="F194" s="299"/>
      <c r="G194" s="299"/>
      <c r="H194" s="299"/>
      <c r="I194" s="299"/>
      <c r="J194" s="299"/>
      <c r="K194" s="299"/>
      <c r="L194" s="299"/>
      <c r="M194" s="299"/>
      <c r="N194" s="299"/>
      <c r="O194" s="299"/>
      <c r="P194" s="299"/>
      <c r="Q194" s="299"/>
      <c r="R194" s="299"/>
      <c r="S194" s="299"/>
      <c r="T194" s="299"/>
      <c r="U194" s="299"/>
      <c r="V194" s="299"/>
      <c r="W194" s="299"/>
      <c r="X194" s="299"/>
      <c r="Y194" s="299"/>
      <c r="Z194" s="299"/>
      <c r="AA194" s="299"/>
      <c r="AB194" s="299"/>
      <c r="AC194" s="299"/>
      <c r="AD194" s="299"/>
      <c r="AE194" s="299"/>
      <c r="AF194" s="299"/>
      <c r="AG194" s="299"/>
      <c r="AH194" s="299"/>
      <c r="AI194" s="299"/>
      <c r="AJ194" s="299"/>
      <c r="AK194" s="299"/>
      <c r="AL194" s="300"/>
    </row>
    <row r="195" spans="1:41" s="1" customFormat="1" ht="16.5" x14ac:dyDescent="0.3">
      <c r="B195" s="31"/>
      <c r="C195" s="31"/>
      <c r="D195" s="64"/>
    </row>
    <row r="196" spans="1:41" s="1" customFormat="1" ht="16.5" x14ac:dyDescent="0.3">
      <c r="B196" s="31"/>
      <c r="C196" s="31"/>
      <c r="D196" s="64"/>
    </row>
    <row r="197" spans="1:41" s="228" customFormat="1" ht="16.5" x14ac:dyDescent="0.3">
      <c r="A197" s="64"/>
      <c r="B197" s="64"/>
      <c r="C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row>
    <row r="198" spans="1:41" s="22" customFormat="1" ht="12"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row>
    <row r="199" spans="1:41" s="22" customFormat="1" ht="12"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row>
    <row r="200" spans="1:41" s="196" customFormat="1" ht="15" customHeight="1" x14ac:dyDescent="0.25">
      <c r="B200" s="195"/>
      <c r="C200" s="306" t="s">
        <v>23</v>
      </c>
      <c r="D200" s="306"/>
      <c r="E200" s="306"/>
      <c r="F200" s="306"/>
      <c r="G200" s="306"/>
      <c r="H200" s="306"/>
      <c r="I200" s="306"/>
      <c r="J200" s="306"/>
      <c r="K200" s="306"/>
      <c r="L200" s="306"/>
      <c r="M200" s="306"/>
      <c r="N200" s="306"/>
      <c r="O200" s="306"/>
      <c r="P200" s="306"/>
      <c r="Q200" s="306"/>
      <c r="R200" s="306"/>
      <c r="S200" s="306"/>
      <c r="T200" s="306"/>
      <c r="U200" s="306"/>
      <c r="V200" s="306"/>
      <c r="W200" s="306"/>
      <c r="X200" s="306"/>
      <c r="Y200" s="306"/>
      <c r="Z200" s="306"/>
      <c r="AA200" s="306"/>
      <c r="AB200" s="306"/>
      <c r="AC200" s="306"/>
      <c r="AD200" s="306"/>
      <c r="AE200" s="306"/>
      <c r="AF200" s="306"/>
      <c r="AG200" s="306"/>
      <c r="AH200" s="306"/>
      <c r="AI200" s="306"/>
      <c r="AJ200" s="306"/>
      <c r="AK200" s="306"/>
      <c r="AL200" s="306"/>
      <c r="AM200" s="195"/>
      <c r="AN200" s="195"/>
      <c r="AO200" s="195"/>
    </row>
    <row r="201" spans="1:41" s="196" customFormat="1" x14ac:dyDescent="0.25">
      <c r="B201" s="195"/>
      <c r="C201" s="306"/>
      <c r="D201" s="306"/>
      <c r="E201" s="306"/>
      <c r="F201" s="306"/>
      <c r="G201" s="306"/>
      <c r="H201" s="306"/>
      <c r="I201" s="306"/>
      <c r="J201" s="306"/>
      <c r="K201" s="306"/>
      <c r="L201" s="306"/>
      <c r="M201" s="306"/>
      <c r="N201" s="306"/>
      <c r="O201" s="306"/>
      <c r="P201" s="306"/>
      <c r="Q201" s="306"/>
      <c r="R201" s="306"/>
      <c r="S201" s="306"/>
      <c r="T201" s="306"/>
      <c r="U201" s="306"/>
      <c r="V201" s="306"/>
      <c r="W201" s="306"/>
      <c r="X201" s="306"/>
      <c r="Y201" s="306"/>
      <c r="Z201" s="306"/>
      <c r="AA201" s="306"/>
      <c r="AB201" s="306"/>
      <c r="AC201" s="306"/>
      <c r="AD201" s="306"/>
      <c r="AE201" s="306"/>
      <c r="AF201" s="306"/>
      <c r="AG201" s="306"/>
      <c r="AH201" s="306"/>
      <c r="AI201" s="306"/>
      <c r="AJ201" s="306"/>
      <c r="AK201" s="306"/>
      <c r="AL201" s="306"/>
      <c r="AM201" s="195"/>
      <c r="AN201" s="195"/>
      <c r="AO201" s="195"/>
    </row>
    <row r="202" spans="1:41" s="196" customFormat="1" x14ac:dyDescent="0.25">
      <c r="B202" s="195"/>
      <c r="C202" s="306"/>
      <c r="D202" s="306"/>
      <c r="E202" s="306"/>
      <c r="F202" s="306"/>
      <c r="G202" s="306"/>
      <c r="H202" s="306"/>
      <c r="I202" s="306"/>
      <c r="J202" s="306"/>
      <c r="K202" s="306"/>
      <c r="L202" s="306"/>
      <c r="M202" s="306"/>
      <c r="N202" s="306"/>
      <c r="O202" s="306"/>
      <c r="P202" s="306"/>
      <c r="Q202" s="306"/>
      <c r="R202" s="306"/>
      <c r="S202" s="306"/>
      <c r="T202" s="306"/>
      <c r="U202" s="306"/>
      <c r="V202" s="306"/>
      <c r="W202" s="306"/>
      <c r="X202" s="306"/>
      <c r="Y202" s="306"/>
      <c r="Z202" s="306"/>
      <c r="AA202" s="306"/>
      <c r="AB202" s="306"/>
      <c r="AC202" s="306"/>
      <c r="AD202" s="306"/>
      <c r="AE202" s="306"/>
      <c r="AF202" s="306"/>
      <c r="AG202" s="306"/>
      <c r="AH202" s="306"/>
      <c r="AI202" s="306"/>
      <c r="AJ202" s="306"/>
      <c r="AK202" s="306"/>
      <c r="AL202" s="306"/>
      <c r="AM202" s="195"/>
      <c r="AN202" s="195"/>
      <c r="AO202" s="195"/>
    </row>
    <row r="203" spans="1:41" s="196" customFormat="1" x14ac:dyDescent="0.25">
      <c r="B203" s="195"/>
      <c r="C203" s="306"/>
      <c r="D203" s="306"/>
      <c r="E203" s="306"/>
      <c r="F203" s="306"/>
      <c r="G203" s="306"/>
      <c r="H203" s="306"/>
      <c r="I203" s="306"/>
      <c r="J203" s="306"/>
      <c r="K203" s="306"/>
      <c r="L203" s="306"/>
      <c r="M203" s="306"/>
      <c r="N203" s="306"/>
      <c r="O203" s="306"/>
      <c r="P203" s="306"/>
      <c r="Q203" s="306"/>
      <c r="R203" s="306"/>
      <c r="S203" s="306"/>
      <c r="T203" s="306"/>
      <c r="U203" s="306"/>
      <c r="V203" s="306"/>
      <c r="W203" s="306"/>
      <c r="X203" s="306"/>
      <c r="Y203" s="306"/>
      <c r="Z203" s="306"/>
      <c r="AA203" s="306"/>
      <c r="AB203" s="306"/>
      <c r="AC203" s="306"/>
      <c r="AD203" s="306"/>
      <c r="AE203" s="306"/>
      <c r="AF203" s="306"/>
      <c r="AG203" s="306"/>
      <c r="AH203" s="306"/>
      <c r="AI203" s="306"/>
      <c r="AJ203" s="306"/>
      <c r="AK203" s="306"/>
      <c r="AL203" s="306"/>
      <c r="AM203" s="195"/>
      <c r="AN203" s="195"/>
      <c r="AO203" s="195"/>
    </row>
    <row r="204" spans="1:41" s="196" customFormat="1" x14ac:dyDescent="0.25">
      <c r="B204" s="195"/>
      <c r="C204" s="306"/>
      <c r="D204" s="306"/>
      <c r="E204" s="306"/>
      <c r="F204" s="306"/>
      <c r="G204" s="306"/>
      <c r="H204" s="306"/>
      <c r="I204" s="306"/>
      <c r="J204" s="306"/>
      <c r="K204" s="306"/>
      <c r="L204" s="306"/>
      <c r="M204" s="306"/>
      <c r="N204" s="306"/>
      <c r="O204" s="306"/>
      <c r="P204" s="306"/>
      <c r="Q204" s="306"/>
      <c r="R204" s="306"/>
      <c r="S204" s="306"/>
      <c r="T204" s="306"/>
      <c r="U204" s="306"/>
      <c r="V204" s="306"/>
      <c r="W204" s="306"/>
      <c r="X204" s="306"/>
      <c r="Y204" s="306"/>
      <c r="Z204" s="306"/>
      <c r="AA204" s="306"/>
      <c r="AB204" s="306"/>
      <c r="AC204" s="306"/>
      <c r="AD204" s="306"/>
      <c r="AE204" s="306"/>
      <c r="AF204" s="306"/>
      <c r="AG204" s="306"/>
      <c r="AH204" s="306"/>
      <c r="AI204" s="306"/>
      <c r="AJ204" s="306"/>
      <c r="AK204" s="306"/>
      <c r="AL204" s="306"/>
      <c r="AM204" s="195"/>
      <c r="AN204" s="195"/>
      <c r="AO204" s="195"/>
    </row>
    <row r="205" spans="1:41" s="196" customFormat="1" x14ac:dyDescent="0.25">
      <c r="B205" s="195"/>
      <c r="C205" s="306"/>
      <c r="D205" s="306"/>
      <c r="E205" s="306"/>
      <c r="F205" s="306"/>
      <c r="G205" s="306"/>
      <c r="H205" s="306"/>
      <c r="I205" s="306"/>
      <c r="J205" s="306"/>
      <c r="K205" s="306"/>
      <c r="L205" s="306"/>
      <c r="M205" s="306"/>
      <c r="N205" s="306"/>
      <c r="O205" s="306"/>
      <c r="P205" s="306"/>
      <c r="Q205" s="306"/>
      <c r="R205" s="306"/>
      <c r="S205" s="306"/>
      <c r="T205" s="306"/>
      <c r="U205" s="306"/>
      <c r="V205" s="306"/>
      <c r="W205" s="306"/>
      <c r="X205" s="306"/>
      <c r="Y205" s="306"/>
      <c r="Z205" s="306"/>
      <c r="AA205" s="306"/>
      <c r="AB205" s="306"/>
      <c r="AC205" s="306"/>
      <c r="AD205" s="306"/>
      <c r="AE205" s="306"/>
      <c r="AF205" s="306"/>
      <c r="AG205" s="306"/>
      <c r="AH205" s="306"/>
      <c r="AI205" s="306"/>
      <c r="AJ205" s="306"/>
      <c r="AK205" s="306"/>
      <c r="AL205" s="306"/>
      <c r="AM205" s="195"/>
      <c r="AN205" s="195"/>
      <c r="AO205" s="195"/>
    </row>
    <row r="206" spans="1:41" s="197" customFormat="1" x14ac:dyDescent="0.25">
      <c r="B206" s="195"/>
      <c r="C206" s="306"/>
      <c r="D206" s="306"/>
      <c r="E206" s="306"/>
      <c r="F206" s="306"/>
      <c r="G206" s="306"/>
      <c r="H206" s="306"/>
      <c r="I206" s="306"/>
      <c r="J206" s="306"/>
      <c r="K206" s="306"/>
      <c r="L206" s="306"/>
      <c r="M206" s="306"/>
      <c r="N206" s="306"/>
      <c r="O206" s="306"/>
      <c r="P206" s="306"/>
      <c r="Q206" s="306"/>
      <c r="R206" s="306"/>
      <c r="S206" s="306"/>
      <c r="T206" s="306"/>
      <c r="U206" s="306"/>
      <c r="V206" s="306"/>
      <c r="W206" s="306"/>
      <c r="X206" s="306"/>
      <c r="Y206" s="306"/>
      <c r="Z206" s="306"/>
      <c r="AA206" s="306"/>
      <c r="AB206" s="306"/>
      <c r="AC206" s="306"/>
      <c r="AD206" s="306"/>
      <c r="AE206" s="306"/>
      <c r="AF206" s="306"/>
      <c r="AG206" s="306"/>
      <c r="AH206" s="306"/>
      <c r="AI206" s="306"/>
      <c r="AJ206" s="306"/>
      <c r="AK206" s="306"/>
      <c r="AL206" s="306"/>
      <c r="AM206" s="195"/>
    </row>
    <row r="207" spans="1:41" s="197" customFormat="1" x14ac:dyDescent="0.25">
      <c r="B207" s="195"/>
      <c r="C207" s="306"/>
      <c r="D207" s="306"/>
      <c r="E207" s="306"/>
      <c r="F207" s="306"/>
      <c r="G207" s="306"/>
      <c r="H207" s="306"/>
      <c r="I207" s="306"/>
      <c r="J207" s="306"/>
      <c r="K207" s="306"/>
      <c r="L207" s="306"/>
      <c r="M207" s="306"/>
      <c r="N207" s="306"/>
      <c r="O207" s="306"/>
      <c r="P207" s="306"/>
      <c r="Q207" s="306"/>
      <c r="R207" s="306"/>
      <c r="S207" s="306"/>
      <c r="T207" s="306"/>
      <c r="U207" s="306"/>
      <c r="V207" s="306"/>
      <c r="W207" s="306"/>
      <c r="X207" s="306"/>
      <c r="Y207" s="306"/>
      <c r="Z207" s="306"/>
      <c r="AA207" s="306"/>
      <c r="AB207" s="306"/>
      <c r="AC207" s="306"/>
      <c r="AD207" s="306"/>
      <c r="AE207" s="306"/>
      <c r="AF207" s="306"/>
      <c r="AG207" s="306"/>
      <c r="AH207" s="306"/>
      <c r="AI207" s="306"/>
      <c r="AJ207" s="306"/>
      <c r="AK207" s="306"/>
      <c r="AL207" s="306"/>
      <c r="AM207" s="195"/>
    </row>
    <row r="208" spans="1:41" s="197" customFormat="1" x14ac:dyDescent="0.2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c r="AK208" s="195"/>
      <c r="AL208" s="195"/>
      <c r="AM208" s="195"/>
    </row>
    <row r="209" spans="1:33" s="197" customFormat="1" ht="15" customHeight="1" x14ac:dyDescent="0.25">
      <c r="B209" s="195"/>
      <c r="C209" s="306" t="s">
        <v>24</v>
      </c>
      <c r="D209" s="306"/>
      <c r="E209" s="306"/>
      <c r="F209" s="306"/>
      <c r="G209" s="306"/>
      <c r="H209" s="306"/>
      <c r="I209" s="306"/>
      <c r="J209" s="306"/>
      <c r="K209" s="306"/>
      <c r="L209" s="306"/>
      <c r="M209" s="306"/>
      <c r="N209" s="306"/>
      <c r="O209" s="306"/>
      <c r="P209" s="306"/>
      <c r="Q209" s="306"/>
      <c r="R209" s="306"/>
      <c r="S209" s="306"/>
      <c r="T209" s="306"/>
      <c r="U209" s="306"/>
      <c r="V209" s="306"/>
      <c r="W209" s="306"/>
      <c r="X209" s="306"/>
      <c r="Y209" s="306"/>
      <c r="Z209" s="306"/>
      <c r="AA209" s="306"/>
      <c r="AB209" s="306"/>
      <c r="AC209" s="306"/>
      <c r="AD209" s="306"/>
      <c r="AE209" s="306"/>
      <c r="AF209" s="306"/>
      <c r="AG209" s="195"/>
    </row>
    <row r="210" spans="1:33" s="197" customFormat="1" x14ac:dyDescent="0.25">
      <c r="B210" s="195"/>
      <c r="C210" s="306"/>
      <c r="D210" s="306"/>
      <c r="E210" s="306"/>
      <c r="F210" s="306"/>
      <c r="G210" s="306"/>
      <c r="H210" s="306"/>
      <c r="I210" s="306"/>
      <c r="J210" s="306"/>
      <c r="K210" s="306"/>
      <c r="L210" s="306"/>
      <c r="M210" s="306"/>
      <c r="N210" s="306"/>
      <c r="O210" s="306"/>
      <c r="P210" s="306"/>
      <c r="Q210" s="306"/>
      <c r="R210" s="306"/>
      <c r="S210" s="306"/>
      <c r="T210" s="306"/>
      <c r="U210" s="306"/>
      <c r="V210" s="306"/>
      <c r="W210" s="306"/>
      <c r="X210" s="306"/>
      <c r="Y210" s="306"/>
      <c r="Z210" s="306"/>
      <c r="AA210" s="306"/>
      <c r="AB210" s="306"/>
      <c r="AC210" s="306"/>
      <c r="AD210" s="306"/>
      <c r="AE210" s="306"/>
      <c r="AF210" s="306"/>
      <c r="AG210" s="195"/>
    </row>
    <row r="211" spans="1:33" x14ac:dyDescent="0.25">
      <c r="A211" s="195"/>
      <c r="B211" s="195"/>
      <c r="C211" s="306"/>
      <c r="D211" s="306"/>
      <c r="E211" s="306"/>
      <c r="F211" s="306"/>
      <c r="G211" s="306"/>
      <c r="H211" s="306"/>
      <c r="I211" s="306"/>
      <c r="J211" s="306"/>
      <c r="K211" s="306"/>
      <c r="L211" s="306"/>
      <c r="M211" s="306"/>
      <c r="N211" s="306"/>
      <c r="O211" s="306"/>
      <c r="P211" s="306"/>
      <c r="Q211" s="306"/>
      <c r="R211" s="306"/>
      <c r="S211" s="306"/>
      <c r="T211" s="306"/>
      <c r="U211" s="306"/>
      <c r="V211" s="306"/>
      <c r="W211" s="306"/>
      <c r="X211" s="306"/>
      <c r="Y211" s="306"/>
      <c r="Z211" s="306"/>
      <c r="AA211" s="306"/>
      <c r="AB211" s="306"/>
      <c r="AC211" s="306"/>
      <c r="AD211" s="306"/>
      <c r="AE211" s="306"/>
      <c r="AF211" s="306"/>
      <c r="AG211" s="195"/>
    </row>
    <row r="212" spans="1:33" x14ac:dyDescent="0.25">
      <c r="A212" s="195"/>
      <c r="B212" s="195"/>
      <c r="C212" s="306"/>
      <c r="D212" s="306"/>
      <c r="E212" s="306"/>
      <c r="F212" s="306"/>
      <c r="G212" s="306"/>
      <c r="H212" s="306"/>
      <c r="I212" s="306"/>
      <c r="J212" s="306"/>
      <c r="K212" s="306"/>
      <c r="L212" s="306"/>
      <c r="M212" s="306"/>
      <c r="N212" s="306"/>
      <c r="O212" s="306"/>
      <c r="P212" s="306"/>
      <c r="Q212" s="306"/>
      <c r="R212" s="306"/>
      <c r="S212" s="306"/>
      <c r="T212" s="306"/>
      <c r="U212" s="306"/>
      <c r="V212" s="306"/>
      <c r="W212" s="306"/>
      <c r="X212" s="306"/>
      <c r="Y212" s="306"/>
      <c r="Z212" s="306"/>
      <c r="AA212" s="306"/>
      <c r="AB212" s="306"/>
      <c r="AC212" s="306"/>
      <c r="AD212" s="306"/>
      <c r="AE212" s="306"/>
      <c r="AF212" s="306"/>
      <c r="AG212" s="195"/>
    </row>
    <row r="213" spans="1:33" x14ac:dyDescent="0.25">
      <c r="C213" s="306"/>
      <c r="D213" s="306"/>
      <c r="E213" s="306"/>
      <c r="F213" s="306"/>
      <c r="G213" s="306"/>
      <c r="H213" s="306"/>
      <c r="I213" s="306"/>
      <c r="J213" s="306"/>
      <c r="K213" s="306"/>
      <c r="L213" s="306"/>
      <c r="M213" s="306"/>
      <c r="N213" s="306"/>
      <c r="O213" s="306"/>
      <c r="P213" s="306"/>
      <c r="Q213" s="306"/>
      <c r="R213" s="306"/>
      <c r="S213" s="306"/>
      <c r="T213" s="306"/>
      <c r="U213" s="306"/>
      <c r="V213" s="306"/>
      <c r="W213" s="306"/>
      <c r="X213" s="306"/>
      <c r="Y213" s="306"/>
      <c r="Z213" s="306"/>
      <c r="AA213" s="306"/>
      <c r="AB213" s="306"/>
      <c r="AC213" s="306"/>
      <c r="AD213" s="306"/>
      <c r="AE213" s="306"/>
      <c r="AF213" s="306"/>
      <c r="AG213" s="195"/>
    </row>
    <row r="214" spans="1:33" hidden="1" x14ac:dyDescent="0.25"/>
    <row r="215" spans="1:33" hidden="1" x14ac:dyDescent="0.25"/>
    <row r="216" spans="1:33" hidden="1" x14ac:dyDescent="0.25"/>
    <row r="217" spans="1:33" hidden="1" x14ac:dyDescent="0.25"/>
    <row r="218" spans="1:33" hidden="1" x14ac:dyDescent="0.25"/>
    <row r="219" spans="1:33" hidden="1" x14ac:dyDescent="0.25"/>
    <row r="220" spans="1:33" hidden="1" x14ac:dyDescent="0.25"/>
    <row r="221" spans="1:33" hidden="1" x14ac:dyDescent="0.25"/>
    <row r="222" spans="1:33" hidden="1" x14ac:dyDescent="0.25"/>
    <row r="223" spans="1:33" hidden="1" x14ac:dyDescent="0.25"/>
    <row r="224" spans="1:33"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sheetData>
  <sheetProtection password="CCB6" sheet="1" selectLockedCells="1"/>
  <mergeCells count="70">
    <mergeCell ref="E81:AM85"/>
    <mergeCell ref="G86:T86"/>
    <mergeCell ref="E138:AG139"/>
    <mergeCell ref="E141:AG143"/>
    <mergeCell ref="E146:AG148"/>
    <mergeCell ref="A122:AN122"/>
    <mergeCell ref="AC99:AF99"/>
    <mergeCell ref="AC93:AF93"/>
    <mergeCell ref="AC97:AF97"/>
    <mergeCell ref="AC107:AF107"/>
    <mergeCell ref="AC103:AF103"/>
    <mergeCell ref="A37:B37"/>
    <mergeCell ref="E60:AM63"/>
    <mergeCell ref="A15:AM17"/>
    <mergeCell ref="E74:AM75"/>
    <mergeCell ref="G78:J78"/>
    <mergeCell ref="N78:Q78"/>
    <mergeCell ref="C39:AK44"/>
    <mergeCell ref="D186:AK188"/>
    <mergeCell ref="A4:AN4"/>
    <mergeCell ref="M88:AG88"/>
    <mergeCell ref="AH88:AM92"/>
    <mergeCell ref="C11:M11"/>
    <mergeCell ref="J28:AD28"/>
    <mergeCell ref="H26:AM26"/>
    <mergeCell ref="G45:X45"/>
    <mergeCell ref="A19:AM21"/>
    <mergeCell ref="C22:O22"/>
    <mergeCell ref="C23:M23"/>
    <mergeCell ref="A58:B58"/>
    <mergeCell ref="G46:P46"/>
    <mergeCell ref="A56:AM56"/>
    <mergeCell ref="A30:AM31"/>
    <mergeCell ref="A166:AN166"/>
    <mergeCell ref="A168:B168"/>
    <mergeCell ref="C168:AM171"/>
    <mergeCell ref="A158:B158"/>
    <mergeCell ref="A3:AN3"/>
    <mergeCell ref="A33:AN33"/>
    <mergeCell ref="A54:AN54"/>
    <mergeCell ref="A6:AM10"/>
    <mergeCell ref="A155:AN155"/>
    <mergeCell ref="A151:B151"/>
    <mergeCell ref="AJ28:AM28"/>
    <mergeCell ref="N103:AA105"/>
    <mergeCell ref="N107:AA109"/>
    <mergeCell ref="S91:V91"/>
    <mergeCell ref="AC113:AF113"/>
    <mergeCell ref="AC116:AF116"/>
    <mergeCell ref="C124:AM125"/>
    <mergeCell ref="D101:K103"/>
    <mergeCell ref="AC111:AF111"/>
    <mergeCell ref="E126:S126"/>
    <mergeCell ref="E128:AG129"/>
    <mergeCell ref="C209:AF213"/>
    <mergeCell ref="E134:AH136"/>
    <mergeCell ref="AC95:AF95"/>
    <mergeCell ref="A124:B124"/>
    <mergeCell ref="L66:N66"/>
    <mergeCell ref="T66:V66"/>
    <mergeCell ref="L68:N68"/>
    <mergeCell ref="T68:V68"/>
    <mergeCell ref="T70:V70"/>
    <mergeCell ref="M89:AG89"/>
    <mergeCell ref="F189:N189"/>
    <mergeCell ref="F190:P190"/>
    <mergeCell ref="F191:K191"/>
    <mergeCell ref="C200:AL207"/>
    <mergeCell ref="AC101:AF101"/>
    <mergeCell ref="D113:K114"/>
  </mergeCells>
  <hyperlinks>
    <hyperlink ref="C11:M11" r:id="rId1" display="Connecticut Nutrition Standards"/>
    <hyperlink ref="G45:X45" r:id="rId2" display="Whole Grain-rich Criteria for Grades K-12 in the NSLP and SBP"/>
    <hyperlink ref="G46:P46" r:id="rId3" display="Product Formulation Statements "/>
    <hyperlink ref="E126:S126" r:id="rId4" display="Connecticut Nutrition Standards for Food in Schools "/>
    <hyperlink ref="C23:M23" r:id="rId5" display="Submitting New Products for Approval"/>
    <hyperlink ref="C22:M22" r:id="rId6" display="Submitting New Products for Approval"/>
    <hyperlink ref="C22:O22" r:id="rId7" display="List of Acceptable Foods and Beverages"/>
    <hyperlink ref="F190:P190" r:id="rId8" display="Connecticut Nutrition Standards"/>
    <hyperlink ref="F189:N189" r:id="rId9" display="Healthy Food Certification"/>
    <hyperlink ref="F191:K191" r:id="rId10" display="HFC Coordinator"/>
    <hyperlink ref="G86:T86" r:id="rId11" display="CNS Worksheet 9: Nutrient Analysis of Recipes"/>
  </hyperlinks>
  <pageMargins left="0.2" right="0.2" top="0.2" bottom="0.2" header="0.3" footer="0.1"/>
  <pageSetup scale="95" orientation="portrait" r:id="rId12"/>
  <headerFooter>
    <oddFooter>&amp;C&amp;"Arial Narrow,Regular"&amp;8Connecticut State Department of Education • Revised November 2019</oddFooter>
  </headerFooter>
  <rowBreaks count="3" manualBreakCount="3">
    <brk id="50" max="39" man="1"/>
    <brk id="118" max="39" man="1"/>
    <brk id="162" max="39"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2019-11-20T19:08:21Z</cp:lastPrinted>
  <dcterms:created xsi:type="dcterms:W3CDTF">2011-06-30T11:51:22Z</dcterms:created>
  <dcterms:modified xsi:type="dcterms:W3CDTF">2019-11-22T17:30:24Z</dcterms:modified>
</cp:coreProperties>
</file>