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Sheet1!$A$1:$AN$241</definedName>
  </definedNames>
  <calcPr calcId="162913"/>
</workbook>
</file>

<file path=xl/calcChain.xml><?xml version="1.0" encoding="utf-8"?>
<calcChain xmlns="http://schemas.openxmlformats.org/spreadsheetml/2006/main">
  <c r="AL79" i="1" l="1"/>
  <c r="AI79" i="1"/>
  <c r="T99" i="1" l="1"/>
  <c r="T97" i="1"/>
  <c r="T101" i="1" l="1"/>
  <c r="AL128" i="1" l="1"/>
  <c r="AC144" i="1" l="1"/>
  <c r="AI122" i="1" l="1"/>
  <c r="AI128" i="1" l="1"/>
  <c r="AL130" i="1"/>
  <c r="AI130" i="1"/>
  <c r="AL144" i="1"/>
  <c r="AL136" i="1"/>
  <c r="AI136" i="1"/>
  <c r="AL122" i="1"/>
  <c r="AC141" i="1"/>
  <c r="AI141" i="1" s="1"/>
  <c r="AC139" i="1"/>
  <c r="AL139" i="1" s="1"/>
  <c r="AL141" i="1" l="1"/>
  <c r="AI139" i="1"/>
  <c r="AI144" i="1"/>
  <c r="AI179" i="1" l="1"/>
  <c r="AI186" i="1" s="1"/>
  <c r="AL179" i="1"/>
  <c r="AL186" i="1" s="1"/>
</calcChain>
</file>

<file path=xl/sharedStrings.xml><?xml version="1.0" encoding="utf-8"?>
<sst xmlns="http://schemas.openxmlformats.org/spreadsheetml/2006/main" count="183" uniqueCount="111">
  <si>
    <t xml:space="preserve"> Yes</t>
  </si>
  <si>
    <t xml:space="preserve"> No</t>
  </si>
  <si>
    <t>g</t>
  </si>
  <si>
    <t>mg</t>
  </si>
  <si>
    <t>Calories</t>
  </si>
  <si>
    <t>Sodium (mg)</t>
  </si>
  <si>
    <t>·</t>
  </si>
  <si>
    <t>A</t>
  </si>
  <si>
    <t>B</t>
  </si>
  <si>
    <t>School Year 2019-20</t>
  </si>
  <si>
    <t>Connecticut Nutrition Standards</t>
  </si>
  <si>
    <t>CNS Worksheet 9: Nutrient Analysis of Recipes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</si>
  <si>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</si>
  <si>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</si>
  <si>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</si>
  <si>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</si>
  <si>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</si>
  <si>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</si>
  <si>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</si>
  <si>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</si>
  <si>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</si>
  <si>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</si>
  <si>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</si>
  <si>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</si>
  <si>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</si>
  <si>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</si>
  <si>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</si>
  <si>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</si>
  <si>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</si>
  <si>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</si>
  <si>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</si>
  <si>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</si>
  <si>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</si>
  <si>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</si>
  <si>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</si>
  <si>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</si>
  <si>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</si>
  <si>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r>
      <t xml:space="preserve">Sugars: </t>
    </r>
    <r>
      <rPr>
        <sz val="11"/>
        <rFont val="Arial Narrow"/>
        <family val="2"/>
      </rPr>
      <t>35% or less by weight</t>
    </r>
  </si>
  <si>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</si>
  <si>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</si>
  <si>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</si>
  <si>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</si>
  <si>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</si>
  <si>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</si>
  <si>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</si>
  <si>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</si>
  <si>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</si>
  <si>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</si>
  <si>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t xml:space="preserve">Worksheet 5: Evaluating Soups for Compliance with the Connecticut Nutrition Standards </t>
  </si>
  <si>
    <t xml:space="preserve"> weight (grams)</t>
  </si>
  <si>
    <t>This worksheet is available at https://portal.ct.gov/-/media/SDE/Nutrition/HFC/CNS/CNSworksheet5.xlsx.</t>
  </si>
  <si>
    <r>
      <t xml:space="preserve">Saturated fat: </t>
    </r>
    <r>
      <rPr>
        <sz val="11"/>
        <rFont val="Arial Narrow"/>
        <family val="2"/>
      </rPr>
      <t>Less than 10% of calories</t>
    </r>
  </si>
  <si>
    <r>
      <t xml:space="preserve">Fat: </t>
    </r>
    <r>
      <rPr>
        <sz val="11"/>
        <rFont val="Arial Narrow"/>
        <family val="2"/>
      </rPr>
      <t>35% of calories or less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</si>
  <si>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</si>
  <si>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</si>
  <si>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</si>
  <si>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Part 1: General Standards</t>
  </si>
  <si>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</si>
  <si>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</si>
  <si>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</si>
  <si>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List of Acceptable Foods and Beverages</t>
  </si>
  <si>
    <t>Submitting New Products for Approval</t>
  </si>
  <si>
    <t>If the soup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</si>
  <si>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CNS Worksheet 5: Page 1 of 5</t>
  </si>
  <si>
    <t>CNS Worksheet 5: Page 2 of 5</t>
  </si>
  <si>
    <t>CNS Worksheet 5: Page 3 of 5</t>
  </si>
  <si>
    <t>CNS Worksheet 5: Page 4 of 5</t>
  </si>
  <si>
    <t>CNS Worksheet 5: Page 5 of 5</t>
  </si>
  <si>
    <t xml:space="preserve"> Does the product or recipe meet at least one general standard?</t>
  </si>
  <si>
    <t xml:space="preserve">(All answers in step 3 are "yes" and all answers in step 4 are "no.") </t>
  </si>
  <si>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</si>
  <si>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r>
      <t xml:space="preserve">Does the product contain </t>
    </r>
    <r>
      <rPr>
        <b/>
        <sz val="11"/>
        <rFont val="Arial Narrow"/>
        <family val="2"/>
      </rPr>
      <t>artificial sweeteners, nonnutritive sweeteners, or sugar alcohols</t>
    </r>
    <r>
      <rPr>
        <sz val="11"/>
        <rFont val="Arial Narrow"/>
        <family val="2"/>
      </rPr>
      <t xml:space="preserve">? </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</si>
  <si>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</si>
  <si>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</si>
  <si>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Does the product or recipe meet all nutrient standards for the soups category? </t>
  </si>
  <si>
    <t>(The answers in steps 2 and 5 are "yes.")</t>
  </si>
  <si>
    <t>Does the product or recipe meet the CNS for the soups category?</t>
  </si>
  <si>
    <r>
      <t xml:space="preserve">Determine the </t>
    </r>
    <r>
      <rPr>
        <b/>
        <sz val="11"/>
        <rFont val="Arial Narrow"/>
        <family val="2"/>
      </rPr>
      <t>nutrition information per serving</t>
    </r>
    <r>
      <rPr>
        <sz val="11"/>
        <rFont val="Arial Narrow"/>
        <family val="2"/>
      </rPr>
      <t xml:space="preserve"> for the product or recipe.</t>
    </r>
  </si>
  <si>
    <t>Part 2: Nutrient Standards for Soups</t>
  </si>
  <si>
    <r>
      <t xml:space="preserve">Part 2: Nutrient Standards for Soups, </t>
    </r>
    <r>
      <rPr>
        <b/>
        <i/>
        <sz val="14"/>
        <color theme="0"/>
        <rFont val="Arial Narrow"/>
        <family val="2"/>
      </rPr>
      <t>continued</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</si>
  <si>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</si>
  <si>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</si>
  <si>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</si>
  <si>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</si>
  <si>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</si>
  <si>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t>Part 3: Compliance with CNS for Soups</t>
  </si>
  <si>
    <t>Part 4: Better Choice Recommendations for Soups</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</si>
  <si>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</si>
  <si>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t>This worksheet applies to the soups category of the Connecticut Nutrition Standards (CNS), including commercial products and recipes for soups made from scratch. For the other CNS food categories, see CNS worksheets 1-4 and 6-8. The CNS worksheets are available on the Connecticut State Department of Education's (CSDE) webpage below.</t>
  </si>
  <si>
    <t>Whole Grain-rich Criteria for Grades K-12 in the NSLP and SBP</t>
  </si>
  <si>
    <t xml:space="preserve">Product Formulation Statements </t>
  </si>
  <si>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</si>
  <si>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Yield Study Data Form</t>
  </si>
  <si>
    <r>
      <t xml:space="preserve">List the </t>
    </r>
    <r>
      <rPr>
        <b/>
        <sz val="11"/>
        <color theme="1"/>
        <rFont val="Arial Narrow"/>
        <family val="2"/>
      </rPr>
      <t>first</t>
    </r>
    <r>
      <rPr>
        <sz val="11"/>
        <color theme="1"/>
        <rFont val="Arial Narrow"/>
        <family val="2"/>
      </rPr>
      <t xml:space="preserve"> ingredient (for commercial products) or the </t>
    </r>
    <r>
      <rPr>
        <b/>
        <sz val="11"/>
        <color theme="1"/>
        <rFont val="Arial Narrow"/>
        <family val="2"/>
      </rPr>
      <t>greatest ingredient by weight</t>
    </r>
    <r>
      <rPr>
        <sz val="11"/>
        <color theme="1"/>
        <rFont val="Arial Narrow"/>
        <family val="2"/>
      </rPr>
      <t xml:space="preserve"> (for recipes):</t>
    </r>
  </si>
  <si>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if vegetable soup contains rice or pasta, the rice or pasta must be WGR.</t>
    </r>
  </si>
  <si>
    <t>Nutrition Information per Serving</t>
  </si>
  <si>
    <t xml:space="preserve"> (one individual serving or package, including accompaniments)</t>
  </si>
  <si>
    <r>
      <t xml:space="preserve">To comply with the CNS, the product or recipe must meet </t>
    </r>
    <r>
      <rPr>
        <b/>
        <sz val="11"/>
        <color indexed="8"/>
        <rFont val="Arial Narrow"/>
        <family val="2"/>
      </rPr>
      <t>at least one</t>
    </r>
    <r>
      <rPr>
        <sz val="11"/>
        <color indexed="8"/>
        <rFont val="Arial Narrow"/>
        <family val="2"/>
      </rPr>
      <t xml:space="preserve"> of the three general standards (part 1) and </t>
    </r>
    <r>
      <rPr>
        <b/>
        <sz val="11"/>
        <color indexed="8"/>
        <rFont val="Arial Narrow"/>
        <family val="2"/>
      </rPr>
      <t>all</t>
    </r>
    <r>
      <rPr>
        <sz val="11"/>
        <color indexed="8"/>
        <rFont val="Arial Narrow"/>
        <family val="2"/>
      </rPr>
      <t xml:space="preserve"> nutrient standards (part 2).  </t>
    </r>
    <r>
      <rPr>
        <b/>
        <sz val="11"/>
        <color indexed="8"/>
        <rFont val="Arial Narrow"/>
        <family val="2"/>
      </rPr>
      <t>If step 6 in part 3 indicates "yes,"  the product or recipe meets the CNS for the soups category.</t>
    </r>
  </si>
  <si>
    <r>
      <t xml:space="preserve">The product or recipe must meet </t>
    </r>
    <r>
      <rPr>
        <b/>
        <sz val="11"/>
        <rFont val="Arial Narrow"/>
        <family val="2"/>
      </rPr>
      <t>at least one</t>
    </r>
    <r>
      <rPr>
        <sz val="11"/>
        <rFont val="Arial Narrow"/>
        <family val="2"/>
      </rPr>
      <t xml:space="preserve"> general standard. </t>
    </r>
  </si>
  <si>
    <r>
      <t>Review the</t>
    </r>
    <r>
      <rPr>
        <b/>
        <sz val="11"/>
        <color theme="1"/>
        <rFont val="Arial Narrow"/>
        <family val="2"/>
      </rPr>
      <t xml:space="preserve"> ingredients statement</t>
    </r>
    <r>
      <rPr>
        <sz val="11"/>
        <color theme="1"/>
        <rFont val="Arial Narrow"/>
        <family val="2"/>
      </rPr>
      <t xml:space="preserve"> (for commercial products) or </t>
    </r>
    <r>
      <rPr>
        <b/>
        <sz val="11"/>
        <color theme="1"/>
        <rFont val="Arial Narrow"/>
        <family val="2"/>
      </rPr>
      <t>recipe</t>
    </r>
    <r>
      <rPr>
        <sz val="11"/>
        <color theme="1"/>
        <rFont val="Arial Narrow"/>
        <family val="2"/>
      </rPr>
      <t xml:space="preserve"> (for foods made from scratch). </t>
    </r>
  </si>
  <si>
    <r>
      <t>Check (X) all general standards</t>
    </r>
    <r>
      <rPr>
        <sz val="11"/>
        <color theme="1"/>
        <rFont val="Arial Narrow"/>
        <family val="2"/>
      </rPr>
      <t xml:space="preserve"> that the product or recipe meets.</t>
    </r>
  </si>
  <si>
    <r>
      <rPr>
        <b/>
        <sz val="11"/>
        <rFont val="Arial Narrow"/>
        <family val="2"/>
      </rPr>
      <t>Dried or dehydrated fruits</t>
    </r>
    <r>
      <rPr>
        <sz val="11"/>
        <rFont val="Arial Narrow"/>
        <family val="2"/>
      </rPr>
      <t xml:space="preserve"> (e.g., dried cherries or fruit puree) meet the fruit food group general standard. </t>
    </r>
    <r>
      <rPr>
        <b/>
        <sz val="11"/>
        <color rgb="FFC00000"/>
        <rFont val="Arial Narrow"/>
        <family val="2"/>
      </rPr>
      <t xml:space="preserve">Note: </t>
    </r>
    <r>
      <rPr>
        <sz val="11"/>
        <rFont val="Arial Narrow"/>
        <family val="2"/>
      </rPr>
      <t xml:space="preserve">Dehydrated or concentrated juice or puree (such as juice from concentrates and apple puree concentrate) are added sugars and do not meet the fruit food group general standard. </t>
    </r>
    <r>
      <rPr>
        <b/>
        <sz val="11"/>
        <rFont val="Arial Narrow"/>
        <family val="2"/>
      </rPr>
      <t/>
    </r>
  </si>
  <si>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</si>
  <si>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</si>
  <si>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rPr>
        <b/>
        <sz val="11"/>
        <rFont val="Arial Narrow"/>
        <family val="2"/>
      </rPr>
      <t xml:space="preserve">Standard 2 — Food group: </t>
    </r>
    <r>
      <rPr>
        <sz val="11"/>
        <rFont val="Arial Narrow"/>
        <family val="2"/>
      </rPr>
      <t xml:space="preserve">One of the following food groups is the </t>
    </r>
    <r>
      <rPr>
        <b/>
        <sz val="11"/>
        <rFont val="Arial Narrow"/>
        <family val="2"/>
      </rPr>
      <t>first ingredient</t>
    </r>
    <r>
      <rPr>
        <sz val="11"/>
        <rFont val="Arial Narrow"/>
        <family val="2"/>
      </rPr>
      <t xml:space="preserve"> (for commercial products) or the </t>
    </r>
    <r>
      <rPr>
        <b/>
        <sz val="11"/>
        <rFont val="Arial Narrow"/>
        <family val="2"/>
      </rPr>
      <t xml:space="preserve">greatest ingredient by weight </t>
    </r>
    <r>
      <rPr>
        <sz val="11"/>
        <rFont val="Arial Narrow"/>
        <family val="2"/>
      </rPr>
      <t>(for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</si>
  <si>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t xml:space="preserve">The product or recipe must meet </t>
    </r>
    <r>
      <rPr>
        <b/>
        <sz val="11"/>
        <color theme="1"/>
        <rFont val="Arial Narrow"/>
        <family val="2"/>
      </rPr>
      <t>all nutrient standards for the soups category</t>
    </r>
    <r>
      <rPr>
        <sz val="11"/>
        <color theme="1"/>
        <rFont val="Arial Narrow"/>
        <family val="2"/>
      </rPr>
      <t xml:space="preserve"> in steps 3 and 4 below. </t>
    </r>
  </si>
  <si>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</si>
  <si>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t xml:space="preserve"> cups</t>
  </si>
  <si>
    <r>
      <rPr>
        <b/>
        <sz val="11"/>
        <color rgb="FFFF0000"/>
        <rFont val="Arial Narrow"/>
        <family val="2"/>
      </rPr>
      <t xml:space="preserve">Note: </t>
    </r>
    <r>
      <rPr>
        <sz val="11"/>
        <rFont val="Arial Narrow"/>
        <family val="2"/>
      </rPr>
      <t xml:space="preserve">The serving </t>
    </r>
    <r>
      <rPr>
        <b/>
        <sz val="11"/>
        <rFont val="Arial Narrow"/>
        <family val="2"/>
      </rPr>
      <t>weight (grams)</t>
    </r>
    <r>
      <rPr>
        <sz val="11"/>
        <rFont val="Arial Narrow"/>
        <family val="2"/>
      </rPr>
      <t xml:space="preserve"> is not typically listed on the Nutrition Facts label or soup recipe. If the product or recipe does not provide this information, calculate the average weight per serving by weighing at least four samples of the cooked soup. For more information, see the CSDE’s handout below.  </t>
    </r>
  </si>
  <si>
    <r>
      <rPr>
        <b/>
        <sz val="11"/>
        <color rgb="FFC00000"/>
        <rFont val="Arial Narrow"/>
        <family val="2"/>
      </rPr>
      <t xml:space="preserve">Note: </t>
    </r>
    <r>
      <rPr>
        <sz val="11"/>
        <rFont val="Arial Narrow"/>
        <family val="2"/>
      </rPr>
      <t>This recommendation appli</t>
    </r>
    <r>
      <rPr>
        <sz val="11"/>
        <color theme="1"/>
        <rFont val="Arial Narrow"/>
        <family val="2"/>
      </rPr>
      <t>es only to soup products and recipes that contain grain ingredients, such as soup made with rice, pasta, or quinoa.</t>
    </r>
  </si>
  <si>
    <r>
      <t xml:space="preserve">Enter the </t>
    </r>
    <r>
      <rPr>
        <b/>
        <sz val="11"/>
        <color theme="1"/>
        <rFont val="Arial Narrow"/>
        <family val="2"/>
      </rPr>
      <t>serving size (cups)</t>
    </r>
    <r>
      <rPr>
        <sz val="11"/>
        <color theme="1"/>
        <rFont val="Arial Narrow"/>
        <family val="2"/>
      </rPr>
      <t xml:space="preserve"> </t>
    </r>
    <r>
      <rPr>
        <b/>
        <sz val="11"/>
        <color theme="1"/>
        <rFont val="Arial Narrow"/>
        <family val="2"/>
      </rPr>
      <t>and</t>
    </r>
    <r>
      <rPr>
        <sz val="11"/>
        <color theme="1"/>
        <rFont val="Arial Narrow"/>
        <family val="2"/>
      </rPr>
      <t xml:space="preserve"> </t>
    </r>
    <r>
      <rPr>
        <b/>
        <sz val="11"/>
        <color theme="1"/>
        <rFont val="Arial Narrow"/>
        <family val="2"/>
      </rPr>
      <t>weight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cooked grain recipe. </t>
    </r>
    <r>
      <rPr>
        <b/>
        <sz val="11"/>
        <color rgb="FFC0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grated cheese, croutons, and sour cream. For example, if bean soup is served with sour cream,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</si>
</sst>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0"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1"/>
      <name val="Arial Narrow"/>
      <family val="2"/>
    </font>
    <font>
      <b/>
      <sz val="11"/>
      <color indexed="8"/>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vertAlign val="superscript"/>
      <sz val="11"/>
      <color theme="1"/>
      <name val="Arial Narrow"/>
      <family val="2"/>
    </font>
    <font>
      <b/>
      <sz val="12"/>
      <color theme="1"/>
      <name val="Arial Narrow"/>
      <family val="2"/>
    </font>
    <font>
      <b/>
      <i/>
      <sz val="14"/>
      <color theme="0"/>
      <name val="Arial Narrow"/>
      <family val="2"/>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theme="8" tint="0.79998168889431442"/>
        <bgColor indexed="64"/>
      </patternFill>
    </fill>
    <fill>
      <patternFill patternType="solid">
        <fgColor indexed="9"/>
        <bgColor indexed="26"/>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4" fillId="0" borderId="0" applyNumberFormat="0" applyFill="0" applyBorder="0" applyAlignment="0" applyProtection="0"/>
  </cellStyleXfs>
  <cellXfs count="366">
    <xf numFmtId="0" fontId="0" fillId="0" borderId="0" xfId="0"/>
    <xf numFmtId="0" fontId="15" fillId="0" borderId="0" xfId="0" applyFont="1" applyProtection="1"/>
    <xf numFmtId="0" fontId="0" fillId="0" borderId="0" xfId="0" applyProtection="1"/>
    <xf numFmtId="0" fontId="16" fillId="0" borderId="0" xfId="0" applyFont="1" applyProtection="1"/>
    <xf numFmtId="0" fontId="17" fillId="0" borderId="0" xfId="0" applyFont="1" applyProtection="1"/>
    <xf numFmtId="0" fontId="18" fillId="0" borderId="0" xfId="0" applyFont="1" applyProtection="1"/>
    <xf numFmtId="0" fontId="18" fillId="0" borderId="0" xfId="0" applyFont="1" applyAlignment="1" applyProtection="1"/>
    <xf numFmtId="0" fontId="19" fillId="0" borderId="0" xfId="0" applyFont="1" applyProtection="1"/>
    <xf numFmtId="0" fontId="16" fillId="0" borderId="0" xfId="0" applyFont="1" applyAlignment="1" applyProtection="1"/>
    <xf numFmtId="0" fontId="1" fillId="0" borderId="0" xfId="0" applyFont="1" applyAlignment="1" applyProtection="1">
      <alignment vertical="center" wrapText="1"/>
    </xf>
    <xf numFmtId="0" fontId="17" fillId="0" borderId="0" xfId="0" applyFont="1" applyAlignment="1" applyProtection="1"/>
    <xf numFmtId="0" fontId="18" fillId="0" borderId="0" xfId="0" applyFont="1" applyAlignment="1" applyProtection="1">
      <alignment horizontal="left" vertical="top"/>
    </xf>
    <xf numFmtId="0" fontId="20" fillId="0" borderId="0" xfId="0" applyFont="1" applyProtection="1"/>
    <xf numFmtId="0" fontId="16" fillId="3" borderId="3" xfId="0" applyFont="1" applyFill="1" applyBorder="1" applyAlignment="1" applyProtection="1">
      <alignment horizontal="left" vertical="top"/>
    </xf>
    <xf numFmtId="0" fontId="16" fillId="4" borderId="0" xfId="0" applyFont="1" applyFill="1" applyProtection="1"/>
    <xf numFmtId="0" fontId="18" fillId="4" borderId="0" xfId="0" applyFont="1" applyFill="1" applyProtection="1"/>
    <xf numFmtId="0" fontId="16" fillId="3" borderId="3" xfId="0" applyFont="1" applyFill="1" applyBorder="1" applyAlignment="1" applyProtection="1">
      <alignment horizontal="left" vertical="top" wrapText="1"/>
    </xf>
    <xf numFmtId="0" fontId="18" fillId="3" borderId="3" xfId="0" applyFont="1" applyFill="1" applyBorder="1" applyAlignment="1" applyProtection="1">
      <alignment horizontal="left" vertical="top"/>
    </xf>
    <xf numFmtId="0" fontId="19" fillId="0" borderId="0" xfId="0" applyFont="1" applyAlignment="1" applyProtection="1">
      <alignment horizontal="left"/>
    </xf>
    <xf numFmtId="0" fontId="16" fillId="4" borderId="0" xfId="0" applyFont="1" applyFill="1" applyAlignment="1" applyProtection="1"/>
    <xf numFmtId="0" fontId="16" fillId="3" borderId="6" xfId="0" applyFont="1" applyFill="1" applyBorder="1" applyAlignment="1" applyProtection="1"/>
    <xf numFmtId="0" fontId="17" fillId="4" borderId="0" xfId="0" applyFont="1" applyFill="1" applyBorder="1" applyProtection="1"/>
    <xf numFmtId="0" fontId="23" fillId="0" borderId="0" xfId="0" applyFont="1" applyBorder="1" applyAlignment="1" applyProtection="1">
      <alignment horizontal="left" vertical="center"/>
    </xf>
    <xf numFmtId="0" fontId="5" fillId="0" borderId="0" xfId="0" applyFont="1" applyAlignment="1" applyProtection="1"/>
    <xf numFmtId="0" fontId="24" fillId="0" borderId="0" xfId="0" applyFont="1" applyAlignment="1" applyProtection="1"/>
    <xf numFmtId="0" fontId="6" fillId="0" borderId="0" xfId="0" applyFont="1" applyAlignment="1" applyProtection="1"/>
    <xf numFmtId="0" fontId="17" fillId="0" borderId="0" xfId="0" applyFont="1" applyBorder="1" applyAlignment="1" applyProtection="1"/>
    <xf numFmtId="0" fontId="19" fillId="0" borderId="0" xfId="0" applyFont="1" applyBorder="1" applyAlignment="1" applyProtection="1">
      <alignment horizontal="left"/>
    </xf>
    <xf numFmtId="0" fontId="15" fillId="0" borderId="0" xfId="0" applyFont="1" applyBorder="1" applyProtection="1"/>
    <xf numFmtId="0" fontId="26" fillId="0" borderId="0" xfId="0" applyFont="1" applyBorder="1" applyAlignment="1" applyProtection="1">
      <alignment horizontal="left" vertical="center"/>
    </xf>
    <xf numFmtId="0" fontId="27" fillId="4" borderId="0" xfId="1" applyFont="1" applyFill="1" applyAlignment="1" applyProtection="1"/>
    <xf numFmtId="0" fontId="28" fillId="5" borderId="0" xfId="0" applyFont="1" applyFill="1" applyAlignment="1" applyProtection="1">
      <alignment horizontal="right" vertical="center"/>
    </xf>
    <xf numFmtId="0" fontId="24" fillId="0" borderId="0" xfId="0" applyFont="1" applyProtection="1"/>
    <xf numFmtId="0" fontId="25" fillId="0" borderId="0" xfId="0" applyFont="1" applyAlignment="1" applyProtection="1"/>
    <xf numFmtId="0" fontId="5" fillId="0" borderId="0" xfId="0" applyFont="1" applyAlignment="1" applyProtection="1">
      <alignment vertical="center" wrapText="1"/>
    </xf>
    <xf numFmtId="0" fontId="28" fillId="5" borderId="0" xfId="0" applyFont="1" applyFill="1" applyBorder="1" applyAlignment="1" applyProtection="1">
      <alignment horizontal="right" vertical="center"/>
    </xf>
    <xf numFmtId="0" fontId="30" fillId="0" borderId="0" xfId="0" applyFont="1" applyAlignment="1" applyProtection="1">
      <alignment vertical="center"/>
    </xf>
    <xf numFmtId="0" fontId="31" fillId="0" borderId="0" xfId="0" applyFont="1" applyProtection="1"/>
    <xf numFmtId="0" fontId="32" fillId="0" borderId="0" xfId="0" applyFont="1" applyProtection="1"/>
    <xf numFmtId="0" fontId="33" fillId="0" borderId="0" xfId="0" applyFont="1" applyProtection="1"/>
    <xf numFmtId="0" fontId="7" fillId="4" borderId="0" xfId="0" applyFont="1" applyFill="1" applyAlignment="1" applyProtection="1"/>
    <xf numFmtId="0" fontId="31" fillId="0" borderId="0" xfId="0" applyFont="1" applyBorder="1" applyProtection="1"/>
    <xf numFmtId="0" fontId="32" fillId="0" borderId="0" xfId="0" applyFont="1" applyBorder="1" applyProtection="1"/>
    <xf numFmtId="0" fontId="8" fillId="0" borderId="0" xfId="0" applyFont="1" applyBorder="1" applyAlignment="1" applyProtection="1"/>
    <xf numFmtId="0" fontId="37" fillId="0" borderId="0" xfId="0" applyFont="1" applyProtection="1"/>
    <xf numFmtId="0" fontId="25" fillId="0" borderId="0" xfId="0" applyFont="1" applyProtection="1"/>
    <xf numFmtId="0" fontId="44" fillId="0" borderId="0" xfId="0" applyFont="1" applyProtection="1"/>
    <xf numFmtId="0" fontId="38" fillId="0" borderId="0" xfId="0" applyFont="1" applyProtection="1"/>
    <xf numFmtId="0" fontId="12" fillId="0" borderId="0" xfId="0" applyFont="1" applyProtection="1"/>
    <xf numFmtId="0" fontId="8" fillId="0" borderId="0" xfId="0" applyFont="1" applyAlignment="1" applyProtection="1"/>
    <xf numFmtId="0" fontId="37" fillId="0" borderId="0" xfId="0" applyFont="1" applyAlignment="1" applyProtection="1"/>
    <xf numFmtId="0" fontId="12" fillId="0" borderId="0" xfId="0" applyFont="1" applyAlignment="1" applyProtection="1">
      <alignment vertical="center" wrapText="1"/>
    </xf>
    <xf numFmtId="0" fontId="13" fillId="0" borderId="0" xfId="0" applyFont="1" applyFill="1" applyAlignment="1" applyProtection="1">
      <alignment vertical="top"/>
    </xf>
    <xf numFmtId="0" fontId="12" fillId="0" borderId="0" xfId="0" applyFont="1" applyAlignment="1" applyProtection="1"/>
    <xf numFmtId="0" fontId="44" fillId="0" borderId="0" xfId="0" applyFont="1" applyAlignment="1" applyProtection="1"/>
    <xf numFmtId="0" fontId="37" fillId="6" borderId="1" xfId="0" applyFont="1" applyFill="1" applyBorder="1" applyAlignment="1" applyProtection="1">
      <alignment horizontal="center"/>
      <protection locked="0"/>
    </xf>
    <xf numFmtId="0" fontId="0" fillId="0" borderId="0" xfId="0" applyFont="1" applyProtection="1"/>
    <xf numFmtId="0" fontId="46" fillId="0" borderId="0" xfId="0" applyFont="1" applyAlignment="1" applyProtection="1"/>
    <xf numFmtId="0" fontId="47" fillId="0" borderId="0" xfId="0" applyFont="1" applyProtection="1"/>
    <xf numFmtId="0" fontId="38" fillId="0" borderId="0" xfId="0" applyFont="1" applyAlignment="1" applyProtection="1"/>
    <xf numFmtId="0" fontId="42" fillId="0" borderId="0" xfId="1" applyFont="1" applyAlignment="1" applyProtection="1"/>
    <xf numFmtId="0" fontId="37" fillId="5" borderId="0" xfId="0" applyFont="1" applyFill="1" applyAlignment="1" applyProtection="1"/>
    <xf numFmtId="0" fontId="38" fillId="5" borderId="0" xfId="0" applyFont="1" applyFill="1" applyProtection="1"/>
    <xf numFmtId="0" fontId="37" fillId="5" borderId="0" xfId="0" applyFont="1" applyFill="1" applyAlignment="1" applyProtection="1">
      <alignment horizontal="left" vertical="center"/>
    </xf>
    <xf numFmtId="0" fontId="37" fillId="5" borderId="0" xfId="0" applyFont="1" applyFill="1" applyBorder="1" applyAlignment="1" applyProtection="1">
      <alignment horizontal="left" vertical="center"/>
    </xf>
    <xf numFmtId="0" fontId="38" fillId="5" borderId="0" xfId="0" applyFont="1" applyFill="1" applyAlignment="1" applyProtection="1"/>
    <xf numFmtId="0" fontId="38" fillId="5" borderId="0" xfId="0" applyFont="1" applyFill="1" applyAlignment="1" applyProtection="1">
      <alignment vertical="center"/>
    </xf>
    <xf numFmtId="0" fontId="38" fillId="5" borderId="0" xfId="0" applyFont="1" applyFill="1" applyBorder="1" applyAlignment="1" applyProtection="1">
      <alignment vertical="center"/>
    </xf>
    <xf numFmtId="2" fontId="37" fillId="5" borderId="0" xfId="0" applyNumberFormat="1" applyFont="1" applyFill="1" applyBorder="1" applyAlignment="1" applyProtection="1">
      <alignment horizontal="center" vertical="center"/>
    </xf>
    <xf numFmtId="0" fontId="37" fillId="5" borderId="0" xfId="0" applyFont="1" applyFill="1" applyAlignment="1" applyProtection="1">
      <alignment vertical="top" wrapText="1"/>
    </xf>
    <xf numFmtId="0" fontId="24" fillId="0" borderId="0" xfId="0" applyFont="1" applyFill="1" applyAlignment="1" applyProtection="1"/>
    <xf numFmtId="0" fontId="25" fillId="0" borderId="0" xfId="0" applyFont="1" applyFill="1" applyAlignment="1" applyProtection="1">
      <alignment vertical="center"/>
    </xf>
    <xf numFmtId="0" fontId="17" fillId="0" borderId="0" xfId="0" applyFont="1" applyFill="1" applyAlignment="1" applyProtection="1"/>
    <xf numFmtId="0" fontId="24" fillId="0" borderId="0" xfId="0" applyFont="1" applyFill="1" applyProtection="1"/>
    <xf numFmtId="0" fontId="38" fillId="0" borderId="0" xfId="0" applyFont="1" applyFill="1" applyAlignment="1" applyProtection="1"/>
    <xf numFmtId="0" fontId="48" fillId="0" borderId="0" xfId="0" applyFont="1" applyFill="1" applyAlignment="1" applyProtection="1">
      <alignment horizontal="left" vertical="center" indent="1"/>
    </xf>
    <xf numFmtId="0" fontId="37" fillId="0" borderId="0" xfId="0" applyFont="1" applyFill="1" applyAlignment="1" applyProtection="1"/>
    <xf numFmtId="0" fontId="38" fillId="0" borderId="0" xfId="0" applyFont="1" applyFill="1" applyProtection="1"/>
    <xf numFmtId="0" fontId="37" fillId="0" borderId="0" xfId="0" applyFont="1" applyFill="1" applyAlignment="1" applyProtection="1">
      <alignment horizontal="left" vertical="top" wrapText="1"/>
    </xf>
    <xf numFmtId="0" fontId="37" fillId="0" borderId="0" xfId="0" applyFont="1" applyFill="1" applyAlignment="1" applyProtection="1">
      <alignment vertical="top" wrapText="1"/>
    </xf>
    <xf numFmtId="0" fontId="44" fillId="0" borderId="0" xfId="0" applyFont="1" applyFill="1" applyAlignment="1" applyProtection="1"/>
    <xf numFmtId="0" fontId="37" fillId="0" borderId="0" xfId="0" applyFont="1" applyFill="1" applyAlignment="1" applyProtection="1">
      <alignment horizontal="left" vertical="center" indent="1"/>
    </xf>
    <xf numFmtId="0" fontId="37" fillId="0" borderId="0" xfId="0" applyFont="1" applyFill="1" applyProtection="1"/>
    <xf numFmtId="0" fontId="46" fillId="4" borderId="0" xfId="0" applyFont="1" applyFill="1" applyAlignment="1" applyProtection="1">
      <alignment horizontal="center" wrapText="1"/>
    </xf>
    <xf numFmtId="0" fontId="12" fillId="4" borderId="0" xfId="0" applyFont="1" applyFill="1" applyAlignment="1" applyProtection="1"/>
    <xf numFmtId="0" fontId="12" fillId="4" borderId="0" xfId="0" applyFont="1" applyFill="1" applyBorder="1" applyAlignment="1" applyProtection="1"/>
    <xf numFmtId="0" fontId="38" fillId="0" borderId="0" xfId="0" applyFont="1" applyBorder="1" applyAlignment="1" applyProtection="1"/>
    <xf numFmtId="0" fontId="37" fillId="0" borderId="0" xfId="0" applyFont="1" applyFill="1" applyBorder="1" applyAlignment="1" applyProtection="1"/>
    <xf numFmtId="0" fontId="38" fillId="0" borderId="0" xfId="0" applyFont="1" applyFill="1" applyBorder="1" applyProtection="1"/>
    <xf numFmtId="0" fontId="12" fillId="5" borderId="0" xfId="0" applyFont="1" applyFill="1" applyProtection="1"/>
    <xf numFmtId="0" fontId="8" fillId="5" borderId="0" xfId="0" applyFont="1" applyFill="1" applyAlignment="1" applyProtection="1"/>
    <xf numFmtId="0" fontId="12" fillId="5" borderId="0" xfId="0" applyFont="1" applyFill="1" applyAlignment="1" applyProtection="1">
      <alignment vertical="center" wrapText="1"/>
    </xf>
    <xf numFmtId="0" fontId="37" fillId="2" borderId="1" xfId="0" applyFont="1" applyFill="1" applyBorder="1" applyAlignment="1" applyProtection="1">
      <alignment horizontal="center"/>
    </xf>
    <xf numFmtId="0" fontId="37" fillId="5" borderId="0" xfId="0" applyFont="1" applyFill="1" applyProtection="1"/>
    <xf numFmtId="0" fontId="44" fillId="5" borderId="0" xfId="0" applyFont="1" applyFill="1" applyAlignment="1" applyProtection="1"/>
    <xf numFmtId="0" fontId="46" fillId="2" borderId="1" xfId="0" applyFont="1" applyFill="1" applyBorder="1" applyAlignment="1" applyProtection="1">
      <alignment horizontal="center"/>
    </xf>
    <xf numFmtId="0" fontId="44" fillId="0" borderId="0" xfId="0" applyFont="1" applyBorder="1" applyAlignment="1" applyProtection="1"/>
    <xf numFmtId="0" fontId="37" fillId="0" borderId="0" xfId="0" applyFont="1" applyFill="1" applyAlignment="1" applyProtection="1">
      <alignment horizontal="left" vertical="center"/>
    </xf>
    <xf numFmtId="0" fontId="38" fillId="5" borderId="0" xfId="0" applyFont="1" applyFill="1" applyAlignment="1" applyProtection="1">
      <alignment vertical="top"/>
    </xf>
    <xf numFmtId="0" fontId="38" fillId="0" borderId="0" xfId="0" applyFont="1" applyFill="1" applyAlignment="1" applyProtection="1">
      <alignment vertical="center"/>
    </xf>
    <xf numFmtId="0" fontId="37" fillId="0" borderId="0" xfId="0" applyFont="1" applyFill="1" applyBorder="1" applyAlignment="1" applyProtection="1">
      <alignment horizontal="center" vertical="center"/>
    </xf>
    <xf numFmtId="0" fontId="25" fillId="0" borderId="0" xfId="0" applyFont="1" applyFill="1" applyAlignment="1" applyProtection="1">
      <alignment vertical="center" wrapText="1"/>
    </xf>
    <xf numFmtId="2" fontId="38" fillId="5" borderId="0" xfId="0" applyNumberFormat="1" applyFont="1" applyFill="1" applyBorder="1" applyAlignment="1" applyProtection="1">
      <alignment vertical="center"/>
    </xf>
    <xf numFmtId="0" fontId="37" fillId="5" borderId="0" xfId="0" applyFont="1" applyFill="1" applyBorder="1" applyAlignment="1" applyProtection="1">
      <alignment vertical="center"/>
    </xf>
    <xf numFmtId="0" fontId="38" fillId="3" borderId="0" xfId="0" applyFont="1" applyFill="1" applyBorder="1" applyAlignment="1" applyProtection="1"/>
    <xf numFmtId="0" fontId="38" fillId="0" borderId="0" xfId="0" applyFont="1" applyFill="1" applyBorder="1" applyAlignment="1" applyProtection="1"/>
    <xf numFmtId="0" fontId="50" fillId="0" borderId="0" xfId="0" applyFont="1" applyFill="1" applyAlignment="1" applyProtection="1">
      <alignment horizontal="center" vertical="center"/>
    </xf>
    <xf numFmtId="0" fontId="37" fillId="3" borderId="5" xfId="0" applyFont="1" applyFill="1" applyBorder="1" applyAlignment="1" applyProtection="1">
      <alignment horizontal="left" indent="1"/>
    </xf>
    <xf numFmtId="0" fontId="36" fillId="3" borderId="0" xfId="0" applyFont="1" applyFill="1" applyBorder="1" applyAlignment="1" applyProtection="1">
      <alignment vertical="top"/>
    </xf>
    <xf numFmtId="0" fontId="37" fillId="3" borderId="0" xfId="0" applyFont="1" applyFill="1" applyBorder="1" applyAlignment="1" applyProtection="1">
      <alignment horizontal="left"/>
    </xf>
    <xf numFmtId="0" fontId="37" fillId="3" borderId="0" xfId="0" applyFont="1" applyFill="1" applyBorder="1" applyAlignment="1" applyProtection="1">
      <alignment horizontal="right"/>
    </xf>
    <xf numFmtId="1" fontId="37" fillId="3" borderId="2" xfId="0" applyNumberFormat="1" applyFont="1" applyFill="1" applyBorder="1" applyAlignment="1" applyProtection="1"/>
    <xf numFmtId="0" fontId="37" fillId="3" borderId="0" xfId="0" applyFont="1" applyFill="1" applyBorder="1" applyProtection="1"/>
    <xf numFmtId="0" fontId="38" fillId="3" borderId="0" xfId="0" applyFont="1" applyFill="1" applyBorder="1" applyAlignment="1" applyProtection="1">
      <alignment horizontal="left" vertical="top" wrapText="1"/>
    </xf>
    <xf numFmtId="0" fontId="37" fillId="3" borderId="0" xfId="0" applyFont="1" applyFill="1" applyBorder="1" applyAlignment="1" applyProtection="1">
      <alignment vertical="top" wrapText="1"/>
    </xf>
    <xf numFmtId="0" fontId="37" fillId="3" borderId="2" xfId="0" applyFont="1" applyFill="1" applyBorder="1" applyAlignment="1" applyProtection="1">
      <alignment vertical="top" wrapText="1"/>
    </xf>
    <xf numFmtId="0" fontId="37" fillId="3" borderId="0" xfId="0" applyFont="1" applyFill="1" applyBorder="1" applyAlignment="1" applyProtection="1"/>
    <xf numFmtId="0" fontId="38" fillId="3" borderId="0" xfId="0" applyFont="1" applyFill="1" applyBorder="1" applyAlignment="1" applyProtection="1">
      <alignment horizontal="left" vertical="top"/>
    </xf>
    <xf numFmtId="0" fontId="37" fillId="3" borderId="0" xfId="0" applyFont="1" applyFill="1" applyBorder="1" applyAlignment="1" applyProtection="1">
      <alignment horizontal="left" vertical="top"/>
    </xf>
    <xf numFmtId="2" fontId="37" fillId="3" borderId="0" xfId="0" applyNumberFormat="1" applyFont="1" applyFill="1" applyBorder="1" applyAlignment="1" applyProtection="1"/>
    <xf numFmtId="0" fontId="37" fillId="3" borderId="2" xfId="0" applyFont="1" applyFill="1" applyBorder="1" applyAlignment="1" applyProtection="1"/>
    <xf numFmtId="0" fontId="38" fillId="3" borderId="0" xfId="0" applyFont="1" applyFill="1" applyBorder="1" applyProtection="1"/>
    <xf numFmtId="0" fontId="37" fillId="3" borderId="2" xfId="0" applyFont="1" applyFill="1" applyBorder="1" applyProtection="1"/>
    <xf numFmtId="0" fontId="52" fillId="3" borderId="0" xfId="0" applyFont="1" applyFill="1" applyBorder="1" applyAlignment="1" applyProtection="1">
      <alignment horizontal="left" vertical="top" wrapText="1"/>
    </xf>
    <xf numFmtId="0" fontId="51" fillId="3" borderId="0" xfId="0" applyFont="1" applyFill="1" applyBorder="1" applyProtection="1"/>
    <xf numFmtId="2" fontId="36" fillId="3" borderId="0" xfId="0" applyNumberFormat="1" applyFont="1" applyFill="1" applyBorder="1" applyAlignment="1" applyProtection="1"/>
    <xf numFmtId="0" fontId="8" fillId="3" borderId="2" xfId="0" applyFont="1" applyFill="1" applyBorder="1" applyProtection="1"/>
    <xf numFmtId="0" fontId="8" fillId="0" borderId="0" xfId="0" applyFont="1" applyBorder="1" applyAlignment="1" applyProtection="1">
      <alignment horizontal="left" vertical="center" wrapText="1"/>
    </xf>
    <xf numFmtId="0" fontId="12" fillId="0" borderId="0" xfId="0" applyFont="1" applyFill="1" applyAlignment="1" applyProtection="1">
      <alignment vertical="top"/>
    </xf>
    <xf numFmtId="0" fontId="16" fillId="0" borderId="0" xfId="0" applyFont="1" applyFill="1" applyAlignment="1" applyProtection="1"/>
    <xf numFmtId="0" fontId="16" fillId="5" borderId="0" xfId="0" applyFont="1" applyFill="1" applyBorder="1" applyProtection="1"/>
    <xf numFmtId="0" fontId="16" fillId="5" borderId="0" xfId="0" applyFont="1" applyFill="1" applyAlignment="1" applyProtection="1"/>
    <xf numFmtId="0" fontId="16" fillId="5" borderId="0" xfId="0" applyFont="1" applyFill="1" applyBorder="1" applyAlignment="1" applyProtection="1"/>
    <xf numFmtId="0" fontId="16" fillId="4" borderId="0" xfId="0" applyFont="1" applyFill="1" applyBorder="1" applyProtection="1"/>
    <xf numFmtId="0" fontId="38" fillId="3" borderId="0" xfId="0" applyFont="1" applyFill="1" applyAlignment="1" applyProtection="1"/>
    <xf numFmtId="0" fontId="54" fillId="4" borderId="0" xfId="0" applyFont="1" applyFill="1" applyAlignment="1" applyProtection="1">
      <alignment vertical="top"/>
    </xf>
    <xf numFmtId="0" fontId="16" fillId="3" borderId="4" xfId="0" applyFont="1" applyFill="1" applyBorder="1" applyProtection="1"/>
    <xf numFmtId="0" fontId="16" fillId="3" borderId="3" xfId="0" applyFont="1" applyFill="1" applyBorder="1" applyProtection="1"/>
    <xf numFmtId="0" fontId="37" fillId="3" borderId="5" xfId="0" applyFont="1" applyFill="1" applyBorder="1" applyAlignment="1" applyProtection="1">
      <alignment vertical="top" wrapText="1"/>
    </xf>
    <xf numFmtId="0" fontId="16" fillId="3" borderId="5" xfId="0" applyFont="1" applyFill="1" applyBorder="1" applyProtection="1"/>
    <xf numFmtId="0" fontId="16" fillId="3" borderId="5" xfId="0" applyFont="1" applyFill="1" applyBorder="1" applyAlignment="1" applyProtection="1"/>
    <xf numFmtId="0" fontId="16" fillId="3" borderId="0" xfId="0" applyFont="1" applyFill="1" applyAlignment="1" applyProtection="1"/>
    <xf numFmtId="0" fontId="39" fillId="3" borderId="0" xfId="0" applyFont="1" applyFill="1" applyBorder="1" applyAlignment="1" applyProtection="1"/>
    <xf numFmtId="0" fontId="51" fillId="3" borderId="0" xfId="0" applyFont="1" applyFill="1" applyBorder="1" applyAlignment="1" applyProtection="1"/>
    <xf numFmtId="0" fontId="39" fillId="3" borderId="0" xfId="0" applyFont="1" applyFill="1" applyBorder="1" applyProtection="1"/>
    <xf numFmtId="0" fontId="53" fillId="3" borderId="0" xfId="0" applyFont="1" applyFill="1" applyBorder="1" applyProtection="1"/>
    <xf numFmtId="0" fontId="8" fillId="3" borderId="2" xfId="0" applyFont="1" applyFill="1" applyBorder="1" applyAlignment="1" applyProtection="1"/>
    <xf numFmtId="0" fontId="8" fillId="0" borderId="0" xfId="0" applyFont="1" applyFill="1" applyBorder="1" applyAlignment="1" applyProtection="1">
      <alignment horizontal="left" vertical="center" wrapText="1"/>
    </xf>
    <xf numFmtId="0" fontId="21" fillId="0" borderId="0" xfId="0" applyFont="1" applyFill="1" applyAlignment="1" applyProtection="1">
      <alignment vertical="top" wrapText="1"/>
    </xf>
    <xf numFmtId="0" fontId="16" fillId="0" borderId="0" xfId="0" applyFont="1" applyFill="1" applyProtection="1"/>
    <xf numFmtId="0" fontId="8" fillId="0" borderId="0" xfId="0" applyFont="1" applyFill="1" applyAlignment="1" applyProtection="1">
      <alignment vertical="top"/>
    </xf>
    <xf numFmtId="0" fontId="1" fillId="0" borderId="0" xfId="0" applyFont="1" applyFill="1" applyAlignment="1" applyProtection="1"/>
    <xf numFmtId="0" fontId="8" fillId="0" borderId="0" xfId="0" applyFont="1" applyFill="1" applyProtection="1"/>
    <xf numFmtId="0" fontId="1" fillId="0" borderId="0" xfId="0" applyFont="1" applyFill="1" applyProtection="1"/>
    <xf numFmtId="0" fontId="16" fillId="0" borderId="0" xfId="0" applyFont="1" applyFill="1" applyAlignment="1" applyProtection="1">
      <alignment vertical="top"/>
    </xf>
    <xf numFmtId="0" fontId="8"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7" fillId="0" borderId="0" xfId="0" applyFont="1" applyFill="1" applyBorder="1" applyAlignment="1" applyProtection="1">
      <alignment horizontal="center"/>
    </xf>
    <xf numFmtId="0" fontId="46" fillId="0" borderId="0" xfId="0" applyFont="1" applyFill="1" applyBorder="1" applyAlignment="1" applyProtection="1">
      <alignment horizontal="center"/>
    </xf>
    <xf numFmtId="0" fontId="38" fillId="0" borderId="0" xfId="0" applyFont="1" applyAlignment="1" applyProtection="1">
      <alignment horizontal="left" wrapText="1"/>
    </xf>
    <xf numFmtId="0" fontId="19" fillId="0" borderId="0" xfId="0" applyFont="1" applyFill="1" applyAlignment="1" applyProtection="1">
      <alignment horizontal="left" wrapText="1"/>
    </xf>
    <xf numFmtId="0" fontId="16" fillId="0" borderId="0" xfId="0" applyFont="1" applyFill="1" applyAlignment="1" applyProtection="1">
      <alignment horizontal="left" wrapText="1"/>
    </xf>
    <xf numFmtId="0" fontId="4" fillId="0" borderId="0" xfId="0" applyFont="1" applyFill="1" applyAlignment="1" applyProtection="1">
      <alignment vertical="center"/>
    </xf>
    <xf numFmtId="0" fontId="12" fillId="0" borderId="0" xfId="0" applyFont="1" applyFill="1" applyBorder="1" applyAlignment="1" applyProtection="1"/>
    <xf numFmtId="0" fontId="35" fillId="0" borderId="0" xfId="0" applyFont="1" applyFill="1" applyAlignment="1" applyProtection="1">
      <alignment horizontal="left"/>
    </xf>
    <xf numFmtId="0" fontId="35" fillId="0" borderId="0" xfId="0" applyFont="1" applyFill="1" applyBorder="1" applyAlignment="1" applyProtection="1">
      <alignment horizontal="left" wrapText="1"/>
    </xf>
    <xf numFmtId="0" fontId="35" fillId="0" borderId="0" xfId="0" applyFont="1" applyFill="1" applyBorder="1" applyAlignment="1" applyProtection="1"/>
    <xf numFmtId="0" fontId="19" fillId="0" borderId="0" xfId="0" applyFont="1" applyFill="1" applyBorder="1" applyAlignment="1" applyProtection="1">
      <alignment horizontal="left"/>
    </xf>
    <xf numFmtId="0" fontId="19" fillId="0" borderId="0" xfId="0" applyFont="1" applyFill="1" applyBorder="1" applyAlignment="1" applyProtection="1"/>
    <xf numFmtId="0" fontId="16" fillId="0" borderId="0" xfId="0" applyFont="1" applyFill="1" applyBorder="1" applyAlignment="1" applyProtection="1"/>
    <xf numFmtId="0" fontId="1" fillId="0" borderId="0" xfId="0" applyFont="1" applyFill="1" applyBorder="1" applyAlignment="1" applyProtection="1">
      <alignment wrapText="1"/>
    </xf>
    <xf numFmtId="0" fontId="19" fillId="0" borderId="0" xfId="0" applyFont="1" applyFill="1" applyAlignment="1" applyProtection="1">
      <alignment horizontal="left" vertical="center" wrapText="1"/>
    </xf>
    <xf numFmtId="0" fontId="12" fillId="0" borderId="0" xfId="0" applyFont="1" applyFill="1" applyAlignment="1" applyProtection="1">
      <alignment horizontal="left" wrapText="1"/>
    </xf>
    <xf numFmtId="0" fontId="1" fillId="0" borderId="0" xfId="0" applyFont="1" applyFill="1" applyAlignment="1" applyProtection="1">
      <alignment vertical="center" wrapText="1"/>
    </xf>
    <xf numFmtId="10" fontId="36" fillId="3" borderId="0" xfId="0" applyNumberFormat="1" applyFont="1" applyFill="1" applyBorder="1" applyAlignment="1" applyProtection="1"/>
    <xf numFmtId="0" fontId="22" fillId="0" borderId="0" xfId="0" applyFont="1" applyFill="1" applyAlignment="1" applyProtection="1">
      <alignment horizontal="center" vertical="center"/>
    </xf>
    <xf numFmtId="0" fontId="38" fillId="0" borderId="0" xfId="0" applyFont="1" applyAlignment="1" applyProtection="1">
      <alignment vertical="center"/>
    </xf>
    <xf numFmtId="0" fontId="37" fillId="4" borderId="0" xfId="0" applyFont="1" applyFill="1" applyProtection="1"/>
    <xf numFmtId="0" fontId="40" fillId="0" borderId="0" xfId="0" applyFont="1" applyBorder="1" applyAlignment="1" applyProtection="1"/>
    <xf numFmtId="0" fontId="55" fillId="0" borderId="0" xfId="0" applyFont="1" applyAlignment="1" applyProtection="1">
      <alignment vertical="top" wrapText="1"/>
    </xf>
    <xf numFmtId="0" fontId="55" fillId="0" borderId="0" xfId="0" applyFont="1" applyAlignment="1" applyProtection="1">
      <alignment horizontal="left" vertical="top"/>
    </xf>
    <xf numFmtId="0" fontId="55" fillId="0" borderId="0" xfId="0" applyFont="1" applyProtection="1"/>
    <xf numFmtId="0" fontId="51" fillId="0" borderId="0" xfId="0" applyFont="1" applyFill="1" applyAlignment="1" applyProtection="1">
      <alignment horizontal="left"/>
    </xf>
    <xf numFmtId="0" fontId="51" fillId="0" borderId="0" xfId="0" applyFont="1" applyFill="1" applyBorder="1" applyAlignment="1" applyProtection="1">
      <alignment horizontal="left"/>
    </xf>
    <xf numFmtId="0" fontId="51" fillId="0" borderId="0" xfId="0" applyFont="1" applyFill="1" applyBorder="1" applyAlignment="1" applyProtection="1"/>
    <xf numFmtId="0" fontId="38" fillId="0" borderId="0" xfId="0" applyFont="1" applyFill="1" applyBorder="1" applyAlignment="1" applyProtection="1">
      <alignment horizontal="left"/>
    </xf>
    <xf numFmtId="2" fontId="38" fillId="0" borderId="0" xfId="0" applyNumberFormat="1" applyFont="1" applyFill="1" applyBorder="1" applyAlignment="1" applyProtection="1"/>
    <xf numFmtId="0" fontId="37" fillId="0" borderId="0" xfId="0" applyFont="1" applyFill="1" applyBorder="1" applyAlignment="1" applyProtection="1">
      <alignment wrapText="1"/>
    </xf>
    <xf numFmtId="0" fontId="38" fillId="3" borderId="17" xfId="0" applyFont="1" applyFill="1" applyBorder="1" applyAlignment="1" applyProtection="1">
      <alignment horizontal="left" wrapText="1"/>
    </xf>
    <xf numFmtId="0" fontId="38" fillId="0" borderId="0" xfId="0" applyFont="1" applyBorder="1" applyAlignment="1" applyProtection="1">
      <alignment horizontal="left" vertical="center"/>
    </xf>
    <xf numFmtId="0" fontId="44" fillId="7" borderId="13" xfId="0" applyFont="1" applyFill="1" applyBorder="1" applyAlignment="1" applyProtection="1"/>
    <xf numFmtId="0" fontId="44" fillId="7" borderId="14" xfId="0" applyFont="1" applyFill="1" applyBorder="1" applyAlignment="1" applyProtection="1"/>
    <xf numFmtId="0" fontId="17" fillId="7" borderId="0" xfId="0" applyFont="1" applyFill="1" applyBorder="1" applyAlignment="1" applyProtection="1"/>
    <xf numFmtId="0" fontId="17" fillId="7" borderId="0" xfId="0" applyFont="1" applyFill="1" applyBorder="1" applyProtection="1"/>
    <xf numFmtId="0" fontId="49" fillId="7" borderId="15" xfId="0" applyFont="1" applyFill="1" applyBorder="1" applyAlignment="1" applyProtection="1">
      <alignment horizontal="center"/>
    </xf>
    <xf numFmtId="0" fontId="38" fillId="7" borderId="15" xfId="0" applyFont="1" applyFill="1" applyBorder="1" applyAlignment="1" applyProtection="1">
      <alignment horizontal="left"/>
    </xf>
    <xf numFmtId="0" fontId="37" fillId="7" borderId="15" xfId="0" applyFont="1" applyFill="1" applyBorder="1" applyAlignment="1" applyProtection="1">
      <alignment horizontal="left"/>
    </xf>
    <xf numFmtId="0" fontId="38" fillId="7" borderId="15" xfId="0" applyFont="1" applyFill="1" applyBorder="1" applyAlignment="1" applyProtection="1">
      <alignment horizontal="left" wrapText="1"/>
    </xf>
    <xf numFmtId="0" fontId="37" fillId="7" borderId="15" xfId="0" applyFont="1" applyFill="1" applyBorder="1" applyAlignment="1" applyProtection="1">
      <alignment horizontal="center"/>
    </xf>
    <xf numFmtId="0" fontId="37" fillId="7" borderId="15" xfId="0" applyFont="1" applyFill="1" applyBorder="1" applyProtection="1"/>
    <xf numFmtId="0" fontId="39" fillId="7" borderId="15" xfId="0" applyFont="1" applyFill="1" applyBorder="1" applyAlignment="1" applyProtection="1">
      <alignment horizontal="center"/>
    </xf>
    <xf numFmtId="0" fontId="38" fillId="7" borderId="16" xfId="0" applyFont="1" applyFill="1" applyBorder="1" applyAlignment="1" applyProtection="1">
      <alignment horizontal="left" wrapText="1"/>
    </xf>
    <xf numFmtId="0" fontId="19" fillId="7" borderId="0" xfId="0" applyFont="1" applyFill="1" applyBorder="1" applyAlignment="1" applyProtection="1">
      <alignment horizontal="left"/>
    </xf>
    <xf numFmtId="0" fontId="37" fillId="7" borderId="0" xfId="0" applyFont="1" applyFill="1" applyBorder="1" applyAlignment="1" applyProtection="1">
      <alignment horizontal="left"/>
    </xf>
    <xf numFmtId="0" fontId="38" fillId="7" borderId="0" xfId="0" applyFont="1" applyFill="1" applyBorder="1" applyAlignment="1" applyProtection="1">
      <alignment horizontal="left"/>
    </xf>
    <xf numFmtId="0" fontId="38" fillId="7" borderId="0" xfId="0" applyFont="1" applyFill="1" applyBorder="1" applyAlignment="1" applyProtection="1">
      <alignment horizontal="left" wrapText="1"/>
    </xf>
    <xf numFmtId="0" fontId="37" fillId="7" borderId="0" xfId="0" applyFont="1" applyFill="1" applyBorder="1" applyProtection="1"/>
    <xf numFmtId="0" fontId="37" fillId="4" borderId="5" xfId="0" applyFont="1" applyFill="1" applyBorder="1" applyAlignment="1" applyProtection="1"/>
    <xf numFmtId="0" fontId="37" fillId="4" borderId="0" xfId="0" applyFont="1" applyFill="1" applyBorder="1" applyAlignment="1" applyProtection="1"/>
    <xf numFmtId="0" fontId="37" fillId="4" borderId="2" xfId="0" applyFont="1" applyFill="1" applyBorder="1" applyAlignment="1" applyProtection="1"/>
    <xf numFmtId="0" fontId="56" fillId="0" borderId="0" xfId="0" applyFont="1" applyFill="1" applyAlignment="1" applyProtection="1">
      <alignment vertical="center"/>
    </xf>
    <xf numFmtId="0" fontId="37" fillId="3" borderId="0" xfId="0" applyFont="1" applyFill="1" applyBorder="1" applyAlignment="1" applyProtection="1">
      <alignment horizontal="left" vertical="top" wrapText="1"/>
    </xf>
    <xf numFmtId="0" fontId="38" fillId="4" borderId="0" xfId="0" applyFont="1" applyFill="1" applyBorder="1" applyProtection="1"/>
    <xf numFmtId="0" fontId="38" fillId="0" borderId="0" xfId="0" applyFont="1" applyAlignment="1" applyProtection="1">
      <alignment vertical="top" wrapText="1"/>
    </xf>
    <xf numFmtId="0" fontId="12" fillId="0" borderId="0" xfId="0" applyFont="1" applyFill="1" applyBorder="1" applyAlignment="1" applyProtection="1">
      <alignment horizontal="left" vertical="top" wrapText="1"/>
    </xf>
    <xf numFmtId="0" fontId="38" fillId="7" borderId="0" xfId="0" applyFont="1" applyFill="1" applyAlignment="1" applyProtection="1">
      <alignment vertical="top" wrapText="1"/>
    </xf>
    <xf numFmtId="0" fontId="41" fillId="7" borderId="0" xfId="0" applyFont="1" applyFill="1" applyAlignment="1" applyProtection="1">
      <alignment vertical="center"/>
    </xf>
    <xf numFmtId="164" fontId="8" fillId="6" borderId="1" xfId="0" applyNumberFormat="1" applyFont="1" applyFill="1" applyBorder="1" applyAlignment="1" applyProtection="1"/>
    <xf numFmtId="0" fontId="40" fillId="8" borderId="0" xfId="0" applyFont="1" applyFill="1" applyAlignment="1" applyProtection="1">
      <alignment vertical="top" wrapText="1"/>
    </xf>
    <xf numFmtId="2" fontId="37" fillId="3" borderId="0" xfId="0" applyNumberFormat="1" applyFont="1" applyFill="1" applyBorder="1" applyAlignment="1" applyProtection="1">
      <alignment horizontal="center"/>
    </xf>
    <xf numFmtId="0" fontId="12" fillId="0" borderId="0" xfId="0" applyFont="1" applyFill="1" applyBorder="1" applyAlignment="1" applyProtection="1">
      <alignment vertical="top" wrapText="1"/>
    </xf>
    <xf numFmtId="10" fontId="8" fillId="3" borderId="0" xfId="0" applyNumberFormat="1" applyFont="1" applyFill="1" applyBorder="1" applyAlignment="1" applyProtection="1">
      <alignment horizontal="center"/>
    </xf>
    <xf numFmtId="0" fontId="12" fillId="0" borderId="0" xfId="0" applyFont="1" applyFill="1" applyBorder="1" applyAlignment="1" applyProtection="1">
      <alignment vertical="top"/>
    </xf>
    <xf numFmtId="0" fontId="50" fillId="9" borderId="0" xfId="0" applyFont="1" applyFill="1" applyAlignment="1" applyProtection="1">
      <alignment horizontal="center" vertical="top"/>
    </xf>
    <xf numFmtId="0" fontId="12" fillId="0" borderId="0" xfId="0" applyFont="1" applyFill="1" applyBorder="1" applyAlignment="1" applyProtection="1">
      <alignment horizontal="left" indent="1"/>
    </xf>
    <xf numFmtId="0" fontId="37" fillId="0" borderId="0" xfId="0" applyFont="1" applyAlignment="1" applyProtection="1">
      <alignment horizontal="left" indent="1"/>
    </xf>
    <xf numFmtId="0" fontId="44" fillId="0" borderId="0" xfId="0" applyFont="1" applyAlignment="1" applyProtection="1">
      <alignment horizontal="left" vertical="top"/>
    </xf>
    <xf numFmtId="0" fontId="38" fillId="3" borderId="0" xfId="0" applyFont="1" applyFill="1" applyBorder="1" applyAlignment="1" applyProtection="1">
      <alignment horizontal="left"/>
    </xf>
    <xf numFmtId="2" fontId="37" fillId="6" borderId="1" xfId="0" applyNumberFormat="1" applyFont="1" applyFill="1" applyBorder="1" applyAlignment="1" applyProtection="1">
      <alignment horizontal="center"/>
      <protection locked="0"/>
    </xf>
    <xf numFmtId="2" fontId="38" fillId="3" borderId="0" xfId="0" applyNumberFormat="1" applyFont="1" applyFill="1" applyBorder="1" applyAlignment="1" applyProtection="1"/>
    <xf numFmtId="0" fontId="12" fillId="0" borderId="0" xfId="0" applyFont="1" applyAlignment="1" applyProtection="1">
      <alignment vertical="top" wrapText="1"/>
    </xf>
    <xf numFmtId="0" fontId="38" fillId="0" borderId="0" xfId="0" applyFont="1" applyAlignment="1" applyProtection="1">
      <alignment horizontal="left"/>
    </xf>
    <xf numFmtId="0" fontId="57" fillId="0" borderId="0" xfId="0" applyFont="1" applyProtection="1"/>
    <xf numFmtId="0" fontId="38" fillId="0" borderId="0" xfId="0" applyFont="1" applyBorder="1" applyAlignment="1" applyProtection="1">
      <alignment horizontal="left" vertical="top"/>
    </xf>
    <xf numFmtId="0" fontId="50" fillId="9" borderId="0" xfId="0" applyFont="1" applyFill="1" applyAlignment="1" applyProtection="1">
      <alignment horizontal="center" vertical="center"/>
    </xf>
    <xf numFmtId="0" fontId="8" fillId="0" borderId="0" xfId="0" applyFont="1" applyFill="1" applyAlignment="1" applyProtection="1">
      <alignment horizontal="left" vertical="top" wrapText="1"/>
    </xf>
    <xf numFmtId="0" fontId="37" fillId="0" borderId="0" xfId="0" applyFont="1" applyAlignment="1" applyProtection="1">
      <alignment horizontal="left" vertical="top" wrapText="1" indent="1"/>
    </xf>
    <xf numFmtId="0" fontId="38" fillId="0" borderId="0" xfId="0" applyFont="1" applyAlignment="1" applyProtection="1">
      <alignment horizontal="left" vertical="top" wrapText="1" indent="1"/>
    </xf>
    <xf numFmtId="0" fontId="38" fillId="0" borderId="0" xfId="0" applyFont="1" applyBorder="1" applyProtection="1"/>
    <xf numFmtId="0" fontId="10" fillId="0" borderId="0" xfId="0" applyFont="1" applyFill="1" applyBorder="1" applyProtection="1"/>
    <xf numFmtId="0" fontId="10" fillId="12" borderId="0" xfId="0" applyFont="1" applyFill="1" applyBorder="1" applyProtection="1"/>
    <xf numFmtId="0" fontId="10" fillId="0" borderId="0" xfId="0" applyFont="1" applyBorder="1" applyProtection="1"/>
    <xf numFmtId="0" fontId="44" fillId="0" borderId="0" xfId="0" applyFont="1" applyBorder="1" applyProtection="1"/>
    <xf numFmtId="0" fontId="0" fillId="0" borderId="0" xfId="0" applyFont="1" applyBorder="1" applyProtection="1"/>
    <xf numFmtId="0" fontId="41" fillId="0" borderId="0" xfId="0" applyFont="1" applyFill="1" applyAlignment="1" applyProtection="1">
      <alignment vertical="center"/>
    </xf>
    <xf numFmtId="0" fontId="12" fillId="0" borderId="0" xfId="0" applyFont="1" applyAlignment="1" applyProtection="1">
      <alignment horizontal="left" indent="1"/>
    </xf>
    <xf numFmtId="0" fontId="37" fillId="5" borderId="0" xfId="0" applyFont="1" applyFill="1" applyAlignment="1" applyProtection="1">
      <alignment horizontal="left" vertical="top" indent="1"/>
    </xf>
    <xf numFmtId="0" fontId="12" fillId="0" borderId="0" xfId="0" applyFont="1" applyFill="1" applyBorder="1" applyAlignment="1" applyProtection="1">
      <alignment vertical="center" wrapText="1"/>
    </xf>
    <xf numFmtId="0" fontId="37" fillId="0" borderId="0" xfId="0" applyFont="1" applyAlignment="1" applyProtection="1">
      <alignment vertical="top" wrapText="1"/>
    </xf>
    <xf numFmtId="0" fontId="37" fillId="0" borderId="0" xfId="0" applyFont="1" applyFill="1" applyAlignment="1" applyProtection="1">
      <alignment horizontal="left" vertical="top" wrapText="1" indent="1"/>
    </xf>
    <xf numFmtId="0" fontId="38"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indent="1"/>
    </xf>
    <xf numFmtId="0" fontId="50" fillId="0" borderId="0" xfId="0" applyFont="1" applyFill="1" applyAlignment="1" applyProtection="1">
      <alignment horizontal="center" vertical="top"/>
    </xf>
    <xf numFmtId="0" fontId="44" fillId="0" borderId="0" xfId="0" applyFont="1" applyFill="1" applyAlignment="1" applyProtection="1">
      <alignment horizontal="left" vertical="top"/>
    </xf>
    <xf numFmtId="0" fontId="29" fillId="0" borderId="0" xfId="0" applyFont="1" applyFill="1" applyBorder="1" applyAlignment="1" applyProtection="1"/>
    <xf numFmtId="0" fontId="40" fillId="0" borderId="0" xfId="0" applyFont="1" applyFill="1" applyBorder="1" applyAlignment="1" applyProtection="1"/>
    <xf numFmtId="0" fontId="50" fillId="7" borderId="0" xfId="0" applyFont="1" applyFill="1" applyBorder="1" applyAlignment="1" applyProtection="1">
      <alignment horizontal="center" vertical="center"/>
    </xf>
    <xf numFmtId="0" fontId="37" fillId="7" borderId="0" xfId="0" applyFont="1" applyFill="1" applyBorder="1" applyAlignment="1" applyProtection="1">
      <alignment horizontal="center"/>
    </xf>
    <xf numFmtId="0" fontId="46" fillId="7" borderId="0" xfId="0" applyFont="1" applyFill="1" applyBorder="1" applyAlignment="1" applyProtection="1">
      <alignment horizontal="center"/>
    </xf>
    <xf numFmtId="0" fontId="38" fillId="7" borderId="17" xfId="0" applyFont="1" applyFill="1" applyBorder="1" applyAlignment="1" applyProtection="1">
      <alignment horizontal="left" wrapText="1"/>
    </xf>
    <xf numFmtId="0" fontId="58" fillId="7" borderId="0" xfId="0" applyFont="1" applyFill="1" applyBorder="1" applyAlignment="1" applyProtection="1">
      <alignment horizontal="left" indent="1"/>
    </xf>
    <xf numFmtId="0" fontId="12" fillId="0" borderId="0" xfId="0" applyFont="1" applyFill="1" applyAlignment="1" applyProtection="1">
      <alignment vertical="center"/>
    </xf>
    <xf numFmtId="0" fontId="37" fillId="0" borderId="0" xfId="0" applyFont="1" applyFill="1" applyAlignment="1" applyProtection="1">
      <alignment horizontal="left"/>
    </xf>
    <xf numFmtId="0" fontId="12" fillId="0" borderId="0" xfId="0" applyFont="1" applyFill="1" applyProtection="1"/>
    <xf numFmtId="0" fontId="8" fillId="0" borderId="0" xfId="0" applyFont="1" applyFill="1" applyAlignment="1" applyProtection="1"/>
    <xf numFmtId="0" fontId="12" fillId="0" borderId="0" xfId="0" applyFont="1" applyFill="1" applyAlignment="1" applyProtection="1">
      <alignment vertical="center" wrapText="1"/>
    </xf>
    <xf numFmtId="0" fontId="12" fillId="0" borderId="0" xfId="0" applyFont="1" applyFill="1" applyAlignment="1" applyProtection="1"/>
    <xf numFmtId="0" fontId="44" fillId="0" borderId="0" xfId="0" applyFont="1" applyFill="1" applyProtection="1"/>
    <xf numFmtId="0" fontId="0" fillId="0" borderId="0" xfId="0" applyFont="1" applyFill="1" applyProtection="1"/>
    <xf numFmtId="0" fontId="38" fillId="0" borderId="0" xfId="0" applyFont="1" applyAlignment="1" applyProtection="1">
      <alignment horizontal="left" vertical="top" wrapText="1"/>
    </xf>
    <xf numFmtId="0" fontId="17" fillId="13" borderId="9" xfId="0" applyFont="1" applyFill="1" applyBorder="1" applyAlignment="1" applyProtection="1"/>
    <xf numFmtId="0" fontId="17" fillId="13" borderId="7" xfId="0" applyFont="1" applyFill="1" applyBorder="1" applyAlignment="1" applyProtection="1"/>
    <xf numFmtId="0" fontId="17" fillId="13" borderId="8" xfId="0" applyFont="1" applyFill="1" applyBorder="1" applyAlignment="1" applyProtection="1"/>
    <xf numFmtId="0" fontId="38" fillId="13" borderId="5" xfId="0" applyFont="1" applyFill="1" applyBorder="1" applyAlignment="1" applyProtection="1"/>
    <xf numFmtId="0" fontId="38" fillId="13" borderId="2" xfId="0" applyFont="1" applyFill="1" applyBorder="1" applyAlignment="1" applyProtection="1">
      <alignment vertical="top" wrapText="1"/>
    </xf>
    <xf numFmtId="0" fontId="17" fillId="13" borderId="5" xfId="0" applyFont="1" applyFill="1" applyBorder="1" applyAlignment="1" applyProtection="1"/>
    <xf numFmtId="0" fontId="38" fillId="13" borderId="0" xfId="0" applyFont="1" applyFill="1" applyBorder="1" applyAlignment="1" applyProtection="1">
      <alignment vertical="top" wrapText="1"/>
    </xf>
    <xf numFmtId="0" fontId="41" fillId="13" borderId="0" xfId="0" applyFont="1" applyFill="1" applyBorder="1" applyAlignment="1" applyProtection="1">
      <alignment vertical="center"/>
    </xf>
    <xf numFmtId="0" fontId="38" fillId="13" borderId="0" xfId="0" applyFont="1" applyFill="1" applyBorder="1" applyAlignment="1" applyProtection="1">
      <alignment horizontal="left" vertical="top" wrapText="1"/>
    </xf>
    <xf numFmtId="0" fontId="17" fillId="13" borderId="0" xfId="0" applyFont="1" applyFill="1" applyBorder="1" applyAlignment="1" applyProtection="1"/>
    <xf numFmtId="0" fontId="17" fillId="13" borderId="2" xfId="0" applyFont="1" applyFill="1" applyBorder="1" applyAlignment="1" applyProtection="1"/>
    <xf numFmtId="0" fontId="15" fillId="13" borderId="5" xfId="0" applyFont="1" applyFill="1" applyBorder="1" applyProtection="1"/>
    <xf numFmtId="0" fontId="38" fillId="13" borderId="0" xfId="0" applyFont="1" applyFill="1" applyBorder="1" applyAlignment="1" applyProtection="1"/>
    <xf numFmtId="0" fontId="15" fillId="13" borderId="0" xfId="0" applyFont="1" applyFill="1" applyProtection="1"/>
    <xf numFmtId="0" fontId="15" fillId="13" borderId="0" xfId="0" applyFont="1" applyFill="1" applyBorder="1" applyProtection="1"/>
    <xf numFmtId="0" fontId="15" fillId="13" borderId="2" xfId="0" applyFont="1" applyFill="1" applyBorder="1" applyProtection="1"/>
    <xf numFmtId="0" fontId="15" fillId="13" borderId="4" xfId="0" applyFont="1" applyFill="1" applyBorder="1" applyProtection="1"/>
    <xf numFmtId="0" fontId="38" fillId="13" borderId="3" xfId="0" applyFont="1" applyFill="1" applyBorder="1" applyAlignment="1" applyProtection="1"/>
    <xf numFmtId="0" fontId="15" fillId="13" borderId="3" xfId="0" applyFont="1" applyFill="1" applyBorder="1" applyProtection="1"/>
    <xf numFmtId="0" fontId="15" fillId="13" borderId="6" xfId="0" applyFont="1" applyFill="1" applyBorder="1" applyProtection="1"/>
    <xf numFmtId="0" fontId="12" fillId="0" borderId="0" xfId="0" applyFont="1" applyFill="1" applyAlignment="1" applyProtection="1">
      <alignment horizontal="left" vertical="top" wrapText="1" indent="1"/>
    </xf>
    <xf numFmtId="0" fontId="12" fillId="0" borderId="0" xfId="0" applyFont="1" applyAlignment="1" applyProtection="1">
      <alignment horizontal="left" vertical="top" wrapText="1" indent="1"/>
    </xf>
    <xf numFmtId="0" fontId="50" fillId="9" borderId="0" xfId="0" applyFont="1" applyFill="1" applyAlignment="1" applyProtection="1">
      <alignment horizontal="center" vertical="center"/>
    </xf>
    <xf numFmtId="0" fontId="12" fillId="0" borderId="0" xfId="0" applyFont="1" applyFill="1" applyBorder="1" applyAlignment="1" applyProtection="1">
      <alignment vertical="top" wrapText="1"/>
    </xf>
    <xf numFmtId="0" fontId="12" fillId="0" borderId="0" xfId="0" applyFont="1" applyAlignment="1" applyProtection="1">
      <alignment horizontal="left" vertical="top" wrapText="1"/>
    </xf>
    <xf numFmtId="0" fontId="56" fillId="0" borderId="0" xfId="0" applyFont="1" applyFill="1" applyAlignment="1" applyProtection="1">
      <alignment vertical="top"/>
    </xf>
    <xf numFmtId="0" fontId="13" fillId="4" borderId="0" xfId="0" applyFont="1" applyFill="1" applyAlignment="1" applyProtection="1">
      <alignment horizontal="left" vertical="top"/>
    </xf>
    <xf numFmtId="0" fontId="38" fillId="0" borderId="0" xfId="0" applyFont="1" applyFill="1" applyAlignment="1" applyProtection="1">
      <alignment horizontal="left" indent="1"/>
    </xf>
    <xf numFmtId="0" fontId="37" fillId="0" borderId="0" xfId="0" applyFont="1" applyFill="1" applyBorder="1" applyAlignment="1" applyProtection="1">
      <alignment horizontal="left" vertical="top" indent="1"/>
    </xf>
    <xf numFmtId="0" fontId="41" fillId="0" borderId="0" xfId="0" applyFont="1" applyAlignment="1" applyProtection="1">
      <alignment horizontal="right"/>
    </xf>
    <xf numFmtId="0" fontId="12" fillId="0" borderId="0" xfId="0" applyFont="1" applyAlignment="1" applyProtection="1">
      <alignment horizontal="left" vertical="top"/>
    </xf>
    <xf numFmtId="0" fontId="37" fillId="5" borderId="0" xfId="0" applyFont="1" applyFill="1" applyAlignment="1" applyProtection="1">
      <alignment horizontal="left" indent="1"/>
    </xf>
    <xf numFmtId="0" fontId="55" fillId="0" borderId="0" xfId="0" applyFont="1" applyAlignment="1" applyProtection="1">
      <alignment horizontal="left" vertical="top" wrapText="1"/>
    </xf>
    <xf numFmtId="0" fontId="50" fillId="9" borderId="0" xfId="0" applyFont="1" applyFill="1" applyAlignment="1" applyProtection="1">
      <alignment horizontal="center" vertical="center"/>
    </xf>
    <xf numFmtId="0" fontId="12" fillId="0" borderId="0" xfId="0" applyFont="1" applyAlignment="1" applyProtection="1">
      <alignment horizontal="left" vertical="top" wrapText="1"/>
    </xf>
    <xf numFmtId="0" fontId="42" fillId="0" borderId="0" xfId="1" applyFont="1" applyAlignment="1" applyProtection="1">
      <alignment horizontal="left"/>
      <protection locked="0"/>
    </xf>
    <xf numFmtId="0" fontId="12" fillId="0" borderId="0" xfId="0" applyFont="1" applyAlignment="1" applyProtection="1">
      <alignment horizontal="left" vertical="top" wrapText="1" indent="1"/>
    </xf>
    <xf numFmtId="2" fontId="37" fillId="11" borderId="1" xfId="0" applyNumberFormat="1" applyFont="1" applyFill="1" applyBorder="1" applyAlignment="1" applyProtection="1">
      <alignment horizontal="center"/>
      <protection locked="0"/>
    </xf>
    <xf numFmtId="0" fontId="12" fillId="0" borderId="0" xfId="0" applyFont="1" applyFill="1" applyBorder="1" applyAlignment="1" applyProtection="1">
      <alignment horizontal="left" vertical="top" wrapText="1" indent="1"/>
    </xf>
    <xf numFmtId="0" fontId="12" fillId="0" borderId="0" xfId="0" applyFont="1" applyFill="1" applyBorder="1" applyAlignment="1" applyProtection="1">
      <alignment vertical="top" wrapText="1"/>
    </xf>
    <xf numFmtId="0" fontId="8" fillId="0" borderId="0" xfId="0" applyFont="1" applyFill="1" applyAlignment="1" applyProtection="1">
      <alignment horizontal="left" vertical="top" wrapText="1"/>
    </xf>
    <xf numFmtId="2" fontId="37" fillId="6" borderId="10" xfId="0" applyNumberFormat="1" applyFont="1" applyFill="1" applyBorder="1" applyAlignment="1" applyProtection="1">
      <alignment horizontal="center"/>
      <protection locked="0"/>
    </xf>
    <xf numFmtId="2" fontId="37" fillId="6" borderId="11" xfId="0" applyNumberFormat="1" applyFont="1" applyFill="1" applyBorder="1" applyAlignment="1" applyProtection="1">
      <alignment horizontal="center"/>
      <protection locked="0"/>
    </xf>
    <xf numFmtId="2" fontId="37" fillId="6" borderId="12" xfId="0" applyNumberFormat="1" applyFont="1" applyFill="1" applyBorder="1" applyAlignment="1" applyProtection="1">
      <alignment horizontal="center"/>
      <protection locked="0"/>
    </xf>
    <xf numFmtId="0" fontId="37" fillId="3" borderId="9" xfId="0" applyFont="1" applyFill="1" applyBorder="1" applyAlignment="1" applyProtection="1">
      <alignment horizontal="center"/>
    </xf>
    <xf numFmtId="0" fontId="37" fillId="3" borderId="7" xfId="0" applyFont="1" applyFill="1" applyBorder="1" applyAlignment="1" applyProtection="1">
      <alignment horizontal="center"/>
    </xf>
    <xf numFmtId="0" fontId="37" fillId="3" borderId="8" xfId="0" applyFont="1" applyFill="1" applyBorder="1" applyAlignment="1" applyProtection="1">
      <alignment horizontal="center"/>
    </xf>
    <xf numFmtId="0" fontId="8" fillId="0" borderId="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37" fillId="2" borderId="1" xfId="0" applyFont="1" applyFill="1" applyBorder="1" applyAlignment="1" applyProtection="1">
      <alignment horizontal="center" vertical="center"/>
    </xf>
    <xf numFmtId="0" fontId="38" fillId="0" borderId="0" xfId="0" applyFont="1" applyAlignment="1" applyProtection="1">
      <alignment horizontal="left" vertical="top" wrapText="1" indent="1"/>
    </xf>
    <xf numFmtId="0" fontId="42" fillId="0" borderId="0" xfId="1" applyFont="1" applyFill="1" applyAlignment="1" applyProtection="1">
      <alignment horizontal="left" vertical="top" wrapText="1"/>
      <protection locked="0"/>
    </xf>
    <xf numFmtId="0" fontId="38" fillId="0" borderId="0" xfId="0" applyFont="1" applyBorder="1" applyAlignment="1" applyProtection="1">
      <alignment horizontal="left" vertical="top" wrapText="1"/>
    </xf>
    <xf numFmtId="0" fontId="38" fillId="3" borderId="5" xfId="0" applyFont="1" applyFill="1" applyBorder="1" applyAlignment="1" applyProtection="1">
      <alignment horizontal="center"/>
    </xf>
    <xf numFmtId="0" fontId="38" fillId="3" borderId="0" xfId="0" applyFont="1" applyFill="1" applyBorder="1" applyAlignment="1" applyProtection="1">
      <alignment horizontal="center"/>
    </xf>
    <xf numFmtId="0" fontId="38" fillId="3" borderId="2" xfId="0" applyFont="1" applyFill="1" applyBorder="1" applyAlignment="1" applyProtection="1">
      <alignment horizontal="center"/>
    </xf>
    <xf numFmtId="0" fontId="12" fillId="6" borderId="1" xfId="0" applyFont="1" applyFill="1" applyBorder="1" applyAlignment="1" applyProtection="1">
      <alignment horizontal="left"/>
      <protection locked="0"/>
    </xf>
    <xf numFmtId="10" fontId="8" fillId="2" borderId="10" xfId="0" applyNumberFormat="1" applyFont="1" applyFill="1" applyBorder="1" applyAlignment="1" applyProtection="1">
      <alignment horizontal="center"/>
    </xf>
    <xf numFmtId="10" fontId="8" fillId="2" borderId="11" xfId="0" applyNumberFormat="1" applyFont="1" applyFill="1" applyBorder="1" applyAlignment="1" applyProtection="1">
      <alignment horizontal="center"/>
    </xf>
    <xf numFmtId="10" fontId="8" fillId="2" borderId="12" xfId="0" applyNumberFormat="1" applyFont="1" applyFill="1" applyBorder="1" applyAlignment="1" applyProtection="1">
      <alignment horizontal="center"/>
    </xf>
    <xf numFmtId="0" fontId="43" fillId="0" borderId="0" xfId="0" applyFont="1" applyAlignment="1" applyProtection="1">
      <alignment horizontal="center" wrapText="1"/>
    </xf>
    <xf numFmtId="0" fontId="45" fillId="10" borderId="0" xfId="0" applyFont="1" applyFill="1" applyAlignment="1" applyProtection="1">
      <alignment horizontal="left"/>
    </xf>
    <xf numFmtId="0" fontId="38" fillId="7" borderId="0" xfId="0" applyFont="1" applyFill="1" applyAlignment="1" applyProtection="1">
      <alignment horizontal="left" vertical="top" wrapText="1"/>
    </xf>
    <xf numFmtId="164" fontId="12" fillId="6" borderId="1" xfId="0" applyNumberFormat="1" applyFont="1" applyFill="1" applyBorder="1" applyAlignment="1" applyProtection="1">
      <alignment horizontal="left"/>
      <protection locked="0"/>
    </xf>
    <xf numFmtId="0" fontId="37" fillId="3" borderId="0" xfId="0" applyFont="1" applyFill="1" applyBorder="1" applyAlignment="1" applyProtection="1">
      <alignment horizontal="left" vertical="top" wrapText="1"/>
    </xf>
    <xf numFmtId="0" fontId="40" fillId="8" borderId="0" xfId="0" applyFont="1" applyFill="1" applyAlignment="1" applyProtection="1">
      <alignment horizontal="left" vertical="top" wrapText="1"/>
    </xf>
    <xf numFmtId="0" fontId="34" fillId="4" borderId="0" xfId="0" applyFont="1" applyFill="1" applyAlignment="1" applyProtection="1">
      <alignment horizontal="center" wrapText="1"/>
    </xf>
    <xf numFmtId="0" fontId="42" fillId="7" borderId="0" xfId="1" applyFont="1" applyFill="1" applyAlignment="1" applyProtection="1">
      <alignment horizontal="left" vertical="top" wrapText="1"/>
      <protection locked="0"/>
    </xf>
    <xf numFmtId="0" fontId="38" fillId="13" borderId="0"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42" fillId="13" borderId="0" xfId="1" applyFont="1" applyFill="1" applyBorder="1" applyAlignment="1" applyProtection="1">
      <alignment horizontal="left" vertical="top"/>
      <protection locked="0"/>
    </xf>
    <xf numFmtId="0" fontId="42" fillId="13" borderId="0" xfId="1" applyFont="1" applyFill="1" applyBorder="1" applyAlignment="1" applyProtection="1">
      <alignment horizontal="left" vertical="top" wrapText="1"/>
      <protection locked="0"/>
    </xf>
    <xf numFmtId="0" fontId="50" fillId="9" borderId="0" xfId="0" applyFont="1" applyFill="1" applyAlignment="1" applyProtection="1">
      <alignment horizontal="center"/>
    </xf>
    <xf numFmtId="2" fontId="37" fillId="6" borderId="10" xfId="0" applyNumberFormat="1" applyFont="1" applyFill="1" applyBorder="1" applyAlignment="1" applyProtection="1">
      <alignment horizontal="center" vertical="center"/>
      <protection locked="0"/>
    </xf>
    <xf numFmtId="2" fontId="37" fillId="6" borderId="11" xfId="0" applyNumberFormat="1" applyFont="1" applyFill="1" applyBorder="1" applyAlignment="1" applyProtection="1">
      <alignment horizontal="center" vertical="center"/>
      <protection locked="0"/>
    </xf>
    <xf numFmtId="2" fontId="37" fillId="6" borderId="12" xfId="0" applyNumberFormat="1" applyFont="1" applyFill="1" applyBorder="1" applyAlignment="1" applyProtection="1">
      <alignment horizontal="center" vertical="center"/>
      <protection locked="0"/>
    </xf>
    <xf numFmtId="2" fontId="37" fillId="2" borderId="10" xfId="0" applyNumberFormat="1" applyFont="1" applyFill="1" applyBorder="1" applyAlignment="1" applyProtection="1">
      <alignment horizontal="center" vertical="center"/>
    </xf>
    <xf numFmtId="2" fontId="37" fillId="2" borderId="11" xfId="0" applyNumberFormat="1" applyFont="1" applyFill="1" applyBorder="1" applyAlignment="1" applyProtection="1">
      <alignment horizontal="center" vertical="center"/>
    </xf>
    <xf numFmtId="2" fontId="37" fillId="2" borderId="12" xfId="0" applyNumberFormat="1" applyFont="1" applyFill="1" applyBorder="1" applyAlignment="1" applyProtection="1">
      <alignment horizontal="center" vertical="center"/>
    </xf>
    <xf numFmtId="0" fontId="50" fillId="9" borderId="0" xfId="0" applyFont="1" applyFill="1" applyBorder="1" applyAlignment="1" applyProtection="1">
      <alignment horizontal="center" vertical="center"/>
    </xf>
    <xf numFmtId="0" fontId="42" fillId="0" borderId="0" xfId="1" applyFont="1" applyBorder="1" applyAlignment="1" applyProtection="1">
      <alignment horizontal="left"/>
      <protection locked="0"/>
    </xf>
    <xf numFmtId="0" fontId="12" fillId="0" borderId="0" xfId="0" applyFont="1" applyFill="1" applyAlignment="1" applyProtection="1">
      <alignment horizontal="left" vertical="top" wrapText="1" indent="1"/>
    </xf>
    <xf numFmtId="0" fontId="42" fillId="0" borderId="0" xfId="1" applyFont="1" applyFill="1" applyAlignment="1" applyProtection="1">
      <alignment horizontal="left" vertical="top" wrapText="1"/>
    </xf>
    <xf numFmtId="0" fontId="38" fillId="6" borderId="10" xfId="0" applyFont="1" applyFill="1" applyBorder="1" applyAlignment="1" applyProtection="1">
      <alignment horizontal="left" vertical="top" wrapText="1"/>
      <protection locked="0"/>
    </xf>
    <xf numFmtId="0" fontId="38" fillId="6" borderId="11" xfId="0" applyFont="1" applyFill="1" applyBorder="1" applyAlignment="1" applyProtection="1">
      <alignment horizontal="left" vertical="top" wrapText="1"/>
      <protection locked="0"/>
    </xf>
    <xf numFmtId="0" fontId="38" fillId="6" borderId="12" xfId="0" applyFont="1" applyFill="1" applyBorder="1" applyAlignment="1" applyProtection="1">
      <alignment horizontal="left" vertical="top" wrapText="1"/>
      <protection locked="0"/>
    </xf>
    <xf numFmtId="0" fontId="42" fillId="0" borderId="0" xfId="1" applyFont="1" applyAlignment="1" applyProtection="1">
      <alignment horizontal="left"/>
    </xf>
    <xf numFmtId="0" fontId="14" fillId="0" borderId="0" xfId="1" applyAlignment="1" applyProtection="1"/>
  </cellXfs>
  <cellStyles count="2">
    <cellStyle name="Hyperlink" xfId="1" builtinId="8"/>
    <cellStyle name="Normal" xfId="0" builtinId="0"/>
  </cellStyles>
  <dxfs count="0"/>
  <tableStyles count="0" defaultTableStyle="TableStyleMedium2" defaultPivotStyle="PivotStyleLight16"/>
  <colors>
    <mruColors>
      <color rgb="FFFFFFCC"/>
      <color rgb="FFCCECFF"/>
      <color rgb="FFFFFF99"/>
      <color rgb="FFFFCC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180975</xdr:colOff>
      <xdr:row>235</xdr:row>
      <xdr:rowOff>0</xdr:rowOff>
    </xdr:from>
    <xdr:to>
      <xdr:col>36</xdr:col>
      <xdr:colOff>200025</xdr:colOff>
      <xdr:row>239</xdr:row>
      <xdr:rowOff>66675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700" y="41033700"/>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HFC/CNS/CNSworksheet9.xlsx" TargetMode="External"/><Relationship Id="rId13" Type="http://schemas.openxmlformats.org/officeDocument/2006/relationships/drawing" Target="../drawings/drawing1.xml"/><Relationship Id="rId3" Type="http://schemas.openxmlformats.org/officeDocument/2006/relationships/hyperlink" Target="https://portal.ct.gov/SDE/Nutrition/Healthy-Food-Certification" TargetMode="External"/><Relationship Id="rId7" Type="http://schemas.openxmlformats.org/officeDocument/2006/relationships/hyperlink" Target="https://portal.ct.gov/SDE/Nutrition/List-of-Acceptable-Foods-and-Beverages" TargetMode="External"/><Relationship Id="rId12" Type="http://schemas.openxmlformats.org/officeDocument/2006/relationships/printerSettings" Target="../printerSettings/printerSettings1.bin"/><Relationship Id="rId2" Type="http://schemas.openxmlformats.org/officeDocument/2006/relationships/hyperlink" Target="https://portal.ct.gov/SDE/Nutrition/Connecticut-Nutrition-Standards/Documents"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media/SDE/Nutrition/HFC/FBlist/SubmitProduct.pdf" TargetMode="External"/><Relationship Id="rId11" Type="http://schemas.openxmlformats.org/officeDocument/2006/relationships/hyperlink" Target="https://portal.ct.gov/-/media/SDE/Nutrition/NSLP/Crediting/PFS.pdf" TargetMode="External"/><Relationship Id="rId5" Type="http://schemas.openxmlformats.org/officeDocument/2006/relationships/hyperlink" Target="https://portal.ct.gov/-/media/SDE/Nutrition/HFC/FBlist/SubmitProduct.pdf" TargetMode="External"/><Relationship Id="rId10" Type="http://schemas.openxmlformats.org/officeDocument/2006/relationships/hyperlink" Target="https://portal.ct.gov/-/media/SDE/Nutrition/NSLP/Crediting/WGRCriteria.pdf" TargetMode="External"/><Relationship Id="rId4" Type="http://schemas.openxmlformats.org/officeDocument/2006/relationships/hyperlink" Target="https://portal.ct.gov/SDE/Nutrition/Healthy-Food-Certification/Contact" TargetMode="External"/><Relationship Id="rId9" Type="http://schemas.openxmlformats.org/officeDocument/2006/relationships/hyperlink" Target="https://portal.ct.gov/-/media/SDE/Nutrition/NSLP/Crediting/YieldStud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1"/>
  <sheetViews>
    <sheetView showGridLines="0" tabSelected="1" zoomScaleNormal="100" zoomScaleSheetLayoutView="100" workbookViewId="0">
      <selection activeCell="AL172" sqref="AL172"/>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4.7109375" style="2" customWidth="1"/>
    <col min="34" max="34" width="4.140625"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62" s="7" customFormat="1" ht="12" customHeight="1" x14ac:dyDescent="0.25">
      <c r="AG1" s="32" t="s">
        <v>63</v>
      </c>
    </row>
    <row r="2" spans="1:62" s="7" customFormat="1" ht="6" customHeight="1" x14ac:dyDescent="0.25"/>
    <row r="3" spans="1:62" s="39" customFormat="1" ht="18" x14ac:dyDescent="0.25">
      <c r="A3" s="338" t="s">
        <v>48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row>
    <row r="4" spans="1:62" s="39" customFormat="1" ht="18" x14ac:dyDescent="0.25">
      <c r="A4" s="344" t="s">
        <v>9</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U4" s="40"/>
    </row>
    <row r="5" spans="1:62" s="47" customFormat="1" ht="12" customHeigh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U5" s="84"/>
    </row>
    <row r="6" spans="1:62" s="46" customFormat="1" ht="17.100000000000001" customHeight="1" x14ac:dyDescent="0.25">
      <c r="A6" s="340" t="s">
        <v>88</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O6" s="56"/>
    </row>
    <row r="7" spans="1:62" s="46" customFormat="1" ht="17.100000000000001" customHeight="1" x14ac:dyDescent="0.25">
      <c r="A7" s="340"/>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O7" s="56"/>
    </row>
    <row r="8" spans="1:62" s="46" customFormat="1" ht="17.100000000000001" customHeight="1" x14ac:dyDescent="0.25">
      <c r="A8" s="340"/>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O8" s="56"/>
    </row>
    <row r="9" spans="1:62" s="46" customFormat="1" ht="17.100000000000001" customHeight="1" x14ac:dyDescent="0.25">
      <c r="A9" s="223"/>
      <c r="B9" s="224" t="s">
        <v>6</v>
      </c>
      <c r="C9" s="345" t="s">
        <v>10</v>
      </c>
      <c r="D9" s="345"/>
      <c r="E9" s="345"/>
      <c r="F9" s="345"/>
      <c r="G9" s="345"/>
      <c r="H9" s="345"/>
      <c r="I9" s="345"/>
      <c r="J9" s="345"/>
      <c r="K9" s="345"/>
      <c r="L9" s="345"/>
      <c r="M9" s="345"/>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O9" s="56"/>
    </row>
    <row r="10" spans="1:62" s="46" customFormat="1" ht="16.5" x14ac:dyDescent="0.3">
      <c r="AF10" s="47"/>
      <c r="AG10" s="47"/>
      <c r="AH10" s="47"/>
      <c r="AI10" s="47"/>
      <c r="AJ10" s="47"/>
      <c r="AK10" s="47"/>
      <c r="AL10" s="51"/>
      <c r="AM10" s="47"/>
      <c r="AO10" s="56"/>
    </row>
    <row r="11" spans="1:62" s="46" customFormat="1" ht="16.5" x14ac:dyDescent="0.3">
      <c r="AB11" s="47"/>
      <c r="AC11" s="47"/>
      <c r="AD11" s="47"/>
      <c r="AE11" s="47"/>
      <c r="AF11" s="47"/>
      <c r="AG11" s="47"/>
      <c r="AH11" s="47"/>
      <c r="AI11" s="47"/>
      <c r="AJ11" s="47"/>
      <c r="AO11" s="56"/>
    </row>
    <row r="12" spans="1:62" s="246" customFormat="1" ht="16.5" customHeight="1" x14ac:dyDescent="0.3">
      <c r="A12" s="230" t="s">
        <v>59</v>
      </c>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88"/>
      <c r="AO12" s="88"/>
      <c r="AP12" s="88"/>
      <c r="AQ12" s="88"/>
      <c r="AR12" s="88"/>
      <c r="AS12" s="88"/>
    </row>
    <row r="13" spans="1:62" s="249" customFormat="1" ht="12" customHeight="1" x14ac:dyDescent="0.3">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47"/>
      <c r="AO13" s="247"/>
      <c r="AP13" s="247"/>
      <c r="AQ13" s="247"/>
      <c r="AR13" s="247"/>
      <c r="AS13" s="247"/>
      <c r="AT13" s="248"/>
      <c r="AU13" s="248"/>
      <c r="AV13" s="248"/>
      <c r="AW13" s="248"/>
      <c r="AX13" s="248"/>
      <c r="AY13" s="248"/>
      <c r="AZ13" s="248"/>
      <c r="BA13" s="248"/>
      <c r="BB13" s="248"/>
      <c r="BC13" s="248"/>
      <c r="BD13" s="248"/>
      <c r="BE13" s="248"/>
      <c r="BF13" s="248"/>
      <c r="BG13" s="248"/>
      <c r="BH13" s="248"/>
      <c r="BI13" s="248"/>
      <c r="BJ13" s="248"/>
    </row>
    <row r="14" spans="1:62" s="249" customFormat="1" ht="16.5" x14ac:dyDescent="0.3">
      <c r="A14" s="317" t="s">
        <v>87</v>
      </c>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247"/>
      <c r="AO14" s="247"/>
      <c r="AP14" s="247"/>
      <c r="AQ14" s="247"/>
      <c r="AR14" s="247"/>
      <c r="AS14" s="247"/>
      <c r="AT14" s="248"/>
      <c r="AU14" s="248"/>
      <c r="AV14" s="248"/>
      <c r="AW14" s="248"/>
      <c r="AX14" s="248"/>
      <c r="AY14" s="248"/>
      <c r="AZ14" s="248"/>
      <c r="BA14" s="248"/>
      <c r="BB14" s="248"/>
      <c r="BC14" s="248"/>
      <c r="BD14" s="248"/>
      <c r="BE14" s="248"/>
      <c r="BF14" s="248"/>
      <c r="BG14" s="248"/>
      <c r="BH14" s="248"/>
      <c r="BI14" s="248"/>
      <c r="BJ14" s="248"/>
    </row>
    <row r="15" spans="1:62" s="249" customFormat="1" ht="16.5" x14ac:dyDescent="0.3">
      <c r="A15" s="317"/>
      <c r="B15" s="317"/>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247"/>
      <c r="AO15" s="247"/>
      <c r="AP15" s="247"/>
      <c r="AQ15" s="247"/>
      <c r="AR15" s="247"/>
      <c r="AS15" s="247"/>
      <c r="AT15" s="248"/>
      <c r="AU15" s="248"/>
      <c r="AV15" s="248"/>
      <c r="AW15" s="248"/>
      <c r="AX15" s="248"/>
      <c r="AY15" s="248"/>
      <c r="AZ15" s="248"/>
      <c r="BA15" s="248"/>
      <c r="BB15" s="248"/>
      <c r="BC15" s="248"/>
      <c r="BD15" s="248"/>
      <c r="BE15" s="248"/>
      <c r="BF15" s="248"/>
      <c r="BG15" s="248"/>
      <c r="BH15" s="248"/>
      <c r="BI15" s="248"/>
      <c r="BJ15" s="248"/>
    </row>
    <row r="16" spans="1:62" s="249" customFormat="1" ht="16.5" x14ac:dyDescent="0.3">
      <c r="A16" s="317"/>
      <c r="B16" s="317"/>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247"/>
      <c r="AO16" s="247"/>
      <c r="AP16" s="247"/>
      <c r="AQ16" s="247"/>
      <c r="AR16" s="247"/>
      <c r="AS16" s="247"/>
      <c r="AT16" s="248"/>
      <c r="AU16" s="248"/>
      <c r="AV16" s="248"/>
      <c r="AW16" s="248"/>
      <c r="AX16" s="248"/>
      <c r="AY16" s="248"/>
      <c r="AZ16" s="248"/>
      <c r="BA16" s="248"/>
      <c r="BB16" s="248"/>
      <c r="BC16" s="248"/>
      <c r="BD16" s="248"/>
      <c r="BE16" s="248"/>
      <c r="BF16" s="248"/>
      <c r="BG16" s="248"/>
      <c r="BH16" s="248"/>
      <c r="BI16" s="248"/>
      <c r="BJ16" s="248"/>
    </row>
    <row r="17" spans="1:41" s="46" customFormat="1" ht="16.5" x14ac:dyDescent="0.3">
      <c r="AB17" s="47"/>
      <c r="AC17" s="47"/>
      <c r="AD17" s="47"/>
      <c r="AE17" s="47"/>
      <c r="AF17" s="47"/>
      <c r="AG17" s="47"/>
      <c r="AH17" s="47"/>
      <c r="AI17" s="47"/>
      <c r="AJ17" s="47"/>
      <c r="AO17" s="56"/>
    </row>
    <row r="18" spans="1:41" s="250" customFormat="1" ht="16.5" customHeight="1" x14ac:dyDescent="0.25">
      <c r="A18" s="330" t="s">
        <v>62</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O18" s="251"/>
    </row>
    <row r="19" spans="1:41" s="250" customFormat="1" ht="16.5" customHeight="1" x14ac:dyDescent="0.25">
      <c r="A19" s="330"/>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O19" s="251"/>
    </row>
    <row r="20" spans="1:41" s="250" customFormat="1" ht="16.5" customHeight="1" x14ac:dyDescent="0.25">
      <c r="A20" s="330"/>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O20" s="251"/>
    </row>
    <row r="21" spans="1:41" s="88" customFormat="1" ht="16.5" customHeight="1" x14ac:dyDescent="0.3">
      <c r="B21" s="252" t="s">
        <v>6</v>
      </c>
      <c r="C21" s="329" t="s">
        <v>60</v>
      </c>
      <c r="D21" s="329"/>
      <c r="E21" s="329"/>
      <c r="F21" s="329"/>
      <c r="G21" s="329"/>
      <c r="H21" s="329"/>
      <c r="I21" s="329"/>
      <c r="J21" s="329"/>
      <c r="K21" s="329"/>
      <c r="L21" s="329"/>
      <c r="M21" s="329"/>
      <c r="N21" s="329"/>
      <c r="O21" s="329"/>
    </row>
    <row r="22" spans="1:41" s="88" customFormat="1" ht="16.5" x14ac:dyDescent="0.3">
      <c r="B22" s="252" t="s">
        <v>6</v>
      </c>
      <c r="C22" s="329" t="s">
        <v>61</v>
      </c>
      <c r="D22" s="329"/>
      <c r="E22" s="329"/>
      <c r="F22" s="329"/>
      <c r="G22" s="329"/>
      <c r="H22" s="329"/>
      <c r="I22" s="329"/>
      <c r="J22" s="329"/>
      <c r="K22" s="329"/>
      <c r="L22" s="329"/>
      <c r="M22" s="329"/>
    </row>
    <row r="23" spans="1:41" s="88" customFormat="1" ht="16.5" x14ac:dyDescent="0.3">
      <c r="B23" s="252"/>
      <c r="C23" s="360"/>
      <c r="D23" s="360"/>
      <c r="E23" s="360"/>
      <c r="F23" s="360"/>
      <c r="G23" s="360"/>
      <c r="H23" s="360"/>
      <c r="I23" s="360"/>
      <c r="J23" s="360"/>
      <c r="K23" s="360"/>
      <c r="L23" s="360"/>
      <c r="M23" s="360"/>
    </row>
    <row r="24" spans="1:41" s="46" customFormat="1" ht="16.5" x14ac:dyDescent="0.3">
      <c r="AB24" s="47"/>
      <c r="AC24" s="47"/>
      <c r="AD24" s="47"/>
      <c r="AE24" s="47"/>
      <c r="AF24" s="47"/>
      <c r="AG24" s="47"/>
      <c r="AH24" s="47"/>
      <c r="AI24" s="47"/>
      <c r="AJ24" s="47"/>
      <c r="AO24" s="56"/>
    </row>
    <row r="25" spans="1:41" s="47" customFormat="1" ht="15" customHeight="1" x14ac:dyDescent="0.3">
      <c r="A25" s="87" t="s">
        <v>12</v>
      </c>
      <c r="B25" s="88"/>
      <c r="C25" s="87"/>
      <c r="D25" s="87"/>
      <c r="E25" s="87"/>
      <c r="F25" s="87"/>
      <c r="G25" s="171"/>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85"/>
      <c r="AO25" s="86"/>
    </row>
    <row r="26" spans="1:41" s="46" customFormat="1" x14ac:dyDescent="0.25">
      <c r="AO26" s="56"/>
    </row>
    <row r="27" spans="1:41" s="47" customFormat="1" ht="15" customHeight="1" x14ac:dyDescent="0.3">
      <c r="A27" s="50" t="s">
        <v>31</v>
      </c>
      <c r="B27" s="171"/>
      <c r="C27" s="171"/>
      <c r="D27" s="171"/>
      <c r="E27" s="171"/>
      <c r="F27" s="171"/>
      <c r="G27" s="171"/>
      <c r="H27" s="171"/>
      <c r="I27" s="171"/>
      <c r="J27" s="334"/>
      <c r="K27" s="334"/>
      <c r="L27" s="334"/>
      <c r="M27" s="334"/>
      <c r="N27" s="334"/>
      <c r="O27" s="334"/>
      <c r="P27" s="334"/>
      <c r="Q27" s="334"/>
      <c r="R27" s="334"/>
      <c r="S27" s="334"/>
      <c r="T27" s="334"/>
      <c r="U27" s="334"/>
      <c r="V27" s="334"/>
      <c r="W27" s="334"/>
      <c r="X27" s="334"/>
      <c r="Y27" s="334"/>
      <c r="Z27" s="334"/>
      <c r="AA27" s="334"/>
      <c r="AB27" s="334"/>
      <c r="AC27" s="334"/>
      <c r="AD27" s="334"/>
      <c r="AE27" s="215" t="s">
        <v>13</v>
      </c>
      <c r="AF27" s="216"/>
      <c r="AG27" s="217"/>
      <c r="AJ27" s="341"/>
      <c r="AK27" s="341"/>
      <c r="AL27" s="341"/>
      <c r="AM27" s="341"/>
      <c r="AN27" s="225"/>
      <c r="AO27" s="86"/>
    </row>
    <row r="28" spans="1:41" s="46" customFormat="1" ht="16.5" x14ac:dyDescent="0.3">
      <c r="AB28" s="47"/>
      <c r="AC28" s="47"/>
      <c r="AD28" s="47"/>
      <c r="AE28" s="47"/>
      <c r="AF28" s="47"/>
      <c r="AG28" s="47"/>
      <c r="AH28" s="47"/>
      <c r="AI28" s="47"/>
      <c r="AJ28" s="47"/>
      <c r="AO28" s="56"/>
    </row>
    <row r="29" spans="1:41" s="46" customFormat="1" ht="18" customHeight="1" x14ac:dyDescent="0.25">
      <c r="A29" s="343" t="s">
        <v>97</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226"/>
      <c r="AO29" s="56"/>
    </row>
    <row r="30" spans="1:41" s="46" customFormat="1" ht="18" customHeight="1" x14ac:dyDescent="0.25">
      <c r="A30" s="343"/>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226"/>
      <c r="AO30" s="56"/>
    </row>
    <row r="31" spans="1:41" s="46" customFormat="1" ht="16.5" x14ac:dyDescent="0.3">
      <c r="AB31" s="47"/>
      <c r="AC31" s="47"/>
      <c r="AD31" s="47"/>
      <c r="AE31" s="47"/>
      <c r="AF31" s="47"/>
      <c r="AG31" s="47"/>
      <c r="AH31" s="47"/>
      <c r="AI31" s="47"/>
      <c r="AJ31" s="47"/>
      <c r="AO31" s="56"/>
    </row>
    <row r="32" spans="1:41" s="46" customFormat="1" ht="16.5" x14ac:dyDescent="0.3">
      <c r="AB32" s="47"/>
      <c r="AC32" s="47"/>
      <c r="AD32" s="47"/>
      <c r="AE32" s="47"/>
      <c r="AF32" s="47"/>
      <c r="AG32" s="47"/>
      <c r="AH32" s="47"/>
      <c r="AI32" s="47"/>
      <c r="AJ32" s="47"/>
      <c r="AO32" s="56"/>
    </row>
    <row r="33" spans="1:41" s="47" customFormat="1" ht="6" customHeight="1" x14ac:dyDescent="0.3">
      <c r="A33" s="54"/>
      <c r="B33" s="54"/>
      <c r="C33" s="53"/>
      <c r="D33" s="48"/>
      <c r="E33" s="48"/>
      <c r="F33" s="52"/>
      <c r="G33" s="48"/>
      <c r="H33" s="49"/>
      <c r="I33" s="49"/>
      <c r="J33" s="49"/>
      <c r="K33" s="49"/>
      <c r="L33" s="50"/>
      <c r="M33" s="50"/>
      <c r="N33" s="50"/>
      <c r="O33" s="50"/>
      <c r="P33" s="50"/>
      <c r="Q33" s="50"/>
      <c r="R33" s="50"/>
      <c r="U33" s="51"/>
      <c r="V33" s="51"/>
      <c r="AM33" s="51"/>
    </row>
    <row r="34" spans="1:41" s="32" customFormat="1" ht="13.5" x14ac:dyDescent="0.25">
      <c r="AE34" s="45"/>
      <c r="AG34" s="32" t="s">
        <v>64</v>
      </c>
      <c r="AI34" s="7"/>
      <c r="AJ34" s="7"/>
      <c r="AK34" s="7"/>
      <c r="AL34" s="7"/>
      <c r="AM34" s="7"/>
      <c r="AN34" s="7"/>
    </row>
    <row r="35" spans="1:41" s="46" customFormat="1" ht="16.5" x14ac:dyDescent="0.3">
      <c r="AB35" s="47"/>
      <c r="AC35" s="47"/>
      <c r="AD35" s="47"/>
      <c r="AE35" s="47"/>
      <c r="AF35" s="47"/>
      <c r="AG35" s="47"/>
      <c r="AH35" s="47"/>
      <c r="AI35" s="47"/>
      <c r="AJ35" s="47"/>
      <c r="AO35" s="56"/>
    </row>
    <row r="36" spans="1:41" s="38" customFormat="1" ht="18.75" x14ac:dyDescent="0.3">
      <c r="A36" s="339" t="s">
        <v>56</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7"/>
    </row>
    <row r="37" spans="1:41" s="47" customFormat="1" ht="16.5" x14ac:dyDescent="0.3">
      <c r="A37" s="59"/>
      <c r="B37" s="59"/>
      <c r="C37" s="53"/>
      <c r="D37" s="48"/>
      <c r="E37" s="48"/>
      <c r="F37" s="48"/>
      <c r="G37" s="48"/>
      <c r="H37" s="49"/>
      <c r="I37" s="49"/>
      <c r="J37" s="49"/>
      <c r="K37" s="49"/>
      <c r="L37" s="50"/>
      <c r="M37" s="50"/>
      <c r="N37" s="50"/>
      <c r="O37" s="50"/>
      <c r="P37" s="50"/>
      <c r="Q37" s="50"/>
      <c r="R37" s="50"/>
      <c r="U37" s="51"/>
      <c r="V37" s="51"/>
      <c r="AM37" s="51"/>
    </row>
    <row r="38" spans="1:41" s="47" customFormat="1" ht="16.5" x14ac:dyDescent="0.3">
      <c r="A38" s="53" t="s">
        <v>98</v>
      </c>
      <c r="B38" s="221"/>
      <c r="C38" s="221"/>
      <c r="D38" s="221"/>
    </row>
    <row r="39" spans="1:41" s="47" customFormat="1" ht="16.5" x14ac:dyDescent="0.3">
      <c r="A39" s="59"/>
      <c r="B39" s="59"/>
      <c r="C39" s="53"/>
      <c r="D39" s="48"/>
      <c r="E39" s="48"/>
      <c r="F39" s="48"/>
      <c r="G39" s="48"/>
      <c r="H39" s="49"/>
      <c r="I39" s="49"/>
      <c r="J39" s="49"/>
      <c r="K39" s="49"/>
      <c r="L39" s="50"/>
      <c r="M39" s="50"/>
      <c r="N39" s="50"/>
      <c r="O39" s="50"/>
      <c r="P39" s="50"/>
      <c r="Q39" s="50"/>
      <c r="R39" s="50"/>
      <c r="U39" s="51"/>
      <c r="V39" s="51"/>
      <c r="AM39" s="51"/>
    </row>
    <row r="40" spans="1:41" s="47" customFormat="1" ht="16.5" x14ac:dyDescent="0.3">
      <c r="A40" s="311">
        <v>1</v>
      </c>
      <c r="B40" s="311"/>
      <c r="C40" s="305" t="s">
        <v>99</v>
      </c>
      <c r="D40" s="305"/>
      <c r="E40" s="48"/>
      <c r="F40" s="52"/>
      <c r="G40" s="48"/>
      <c r="H40" s="49"/>
      <c r="I40" s="49"/>
      <c r="J40" s="49"/>
      <c r="K40" s="49"/>
      <c r="L40" s="50"/>
      <c r="M40" s="50"/>
      <c r="N40" s="50"/>
      <c r="O40" s="50"/>
      <c r="P40" s="50"/>
      <c r="Q40" s="50"/>
      <c r="R40" s="50"/>
      <c r="U40" s="51"/>
      <c r="V40" s="51"/>
      <c r="AI40" s="88"/>
      <c r="AJ40" s="88"/>
      <c r="AK40" s="88"/>
      <c r="AL40" s="88"/>
      <c r="AM40" s="255"/>
    </row>
    <row r="41" spans="1:41" s="47" customFormat="1" ht="16.5" x14ac:dyDescent="0.3">
      <c r="A41" s="54"/>
      <c r="B41" s="54"/>
      <c r="C41" s="53"/>
      <c r="D41" s="48"/>
      <c r="E41" s="48"/>
      <c r="F41" s="52"/>
      <c r="G41" s="48"/>
      <c r="H41" s="49"/>
      <c r="I41" s="49"/>
      <c r="J41" s="49"/>
      <c r="K41" s="49"/>
      <c r="L41" s="50"/>
      <c r="M41" s="50"/>
      <c r="N41" s="50"/>
      <c r="O41" s="50"/>
      <c r="P41" s="50"/>
      <c r="Q41" s="50"/>
      <c r="R41" s="50"/>
      <c r="U41" s="51"/>
      <c r="V41" s="51"/>
      <c r="AI41" s="88"/>
      <c r="AJ41" s="88"/>
      <c r="AK41" s="88"/>
      <c r="AL41" s="88"/>
      <c r="AM41" s="255"/>
    </row>
    <row r="42" spans="1:41" s="47" customFormat="1" ht="16.5" customHeight="1" x14ac:dyDescent="0.3">
      <c r="A42" s="48"/>
      <c r="B42" s="48"/>
      <c r="D42" s="242" t="s">
        <v>7</v>
      </c>
      <c r="E42" s="328" t="s">
        <v>93</v>
      </c>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221"/>
    </row>
    <row r="43" spans="1:41" s="47" customFormat="1" ht="8.1" customHeight="1" x14ac:dyDescent="0.3">
      <c r="A43" s="54"/>
      <c r="B43" s="54"/>
      <c r="C43" s="53"/>
      <c r="D43" s="48"/>
      <c r="E43" s="48"/>
      <c r="F43" s="52"/>
      <c r="G43" s="48"/>
      <c r="H43" s="49"/>
      <c r="I43" s="49"/>
      <c r="J43" s="49"/>
      <c r="K43" s="49"/>
      <c r="L43" s="50"/>
      <c r="M43" s="50"/>
      <c r="N43" s="50"/>
      <c r="O43" s="50"/>
      <c r="P43" s="50"/>
      <c r="Q43" s="50"/>
      <c r="R43" s="50"/>
      <c r="U43" s="51"/>
      <c r="V43" s="51"/>
      <c r="AI43" s="88"/>
      <c r="AJ43" s="88"/>
      <c r="AK43" s="88"/>
      <c r="AL43" s="88"/>
      <c r="AM43" s="255"/>
    </row>
    <row r="44" spans="1:41" s="47" customFormat="1" ht="16.5" x14ac:dyDescent="0.3">
      <c r="A44" s="48"/>
      <c r="B44" s="48"/>
      <c r="C44" s="244"/>
      <c r="D44" s="244"/>
      <c r="F44" s="361"/>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3"/>
      <c r="AM44" s="256"/>
    </row>
    <row r="45" spans="1:41" s="47" customFormat="1" ht="16.5" x14ac:dyDescent="0.3">
      <c r="A45" s="54"/>
      <c r="B45" s="54"/>
      <c r="C45" s="53"/>
      <c r="D45" s="48"/>
      <c r="E45" s="48"/>
      <c r="F45" s="52"/>
      <c r="G45" s="48"/>
      <c r="H45" s="49"/>
      <c r="I45" s="49"/>
      <c r="J45" s="49"/>
      <c r="K45" s="49"/>
      <c r="L45" s="50"/>
      <c r="M45" s="50"/>
      <c r="N45" s="50"/>
      <c r="O45" s="50"/>
      <c r="P45" s="50"/>
      <c r="Q45" s="50"/>
      <c r="R45" s="50"/>
      <c r="U45" s="51"/>
      <c r="V45" s="51"/>
      <c r="AI45" s="88"/>
      <c r="AJ45" s="88"/>
      <c r="AK45" s="88"/>
      <c r="AL45" s="88"/>
      <c r="AM45" s="255"/>
    </row>
    <row r="46" spans="1:41" s="47" customFormat="1" ht="16.5" customHeight="1" x14ac:dyDescent="0.3">
      <c r="A46" s="48"/>
      <c r="B46" s="48"/>
      <c r="C46" s="257"/>
      <c r="D46" s="300" t="s">
        <v>8</v>
      </c>
      <c r="E46" s="306" t="s">
        <v>100</v>
      </c>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6"/>
    </row>
    <row r="47" spans="1:41" s="47" customFormat="1" ht="16.5" x14ac:dyDescent="0.3">
      <c r="A47" s="54"/>
      <c r="B47" s="54"/>
      <c r="C47" s="53"/>
      <c r="D47" s="48"/>
      <c r="E47" s="48"/>
      <c r="F47" s="52"/>
      <c r="G47" s="48"/>
      <c r="H47" s="49"/>
      <c r="I47" s="49"/>
      <c r="J47" s="49"/>
      <c r="K47" s="49"/>
      <c r="L47" s="50"/>
      <c r="M47" s="50"/>
      <c r="N47" s="50"/>
      <c r="O47" s="50"/>
      <c r="P47" s="50"/>
      <c r="Q47" s="50"/>
      <c r="R47" s="50"/>
      <c r="U47" s="51"/>
      <c r="V47" s="51"/>
      <c r="AM47" s="51"/>
    </row>
    <row r="48" spans="1:41" s="46" customFormat="1" ht="16.5" x14ac:dyDescent="0.3">
      <c r="A48" s="54"/>
      <c r="B48" s="54"/>
      <c r="C48" s="53"/>
      <c r="E48" s="299"/>
      <c r="F48" s="55"/>
      <c r="G48" s="299"/>
      <c r="H48" s="312" t="s">
        <v>91</v>
      </c>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O48" s="56"/>
    </row>
    <row r="49" spans="1:45" s="275" customFormat="1" ht="16.5" x14ac:dyDescent="0.3">
      <c r="A49" s="80"/>
      <c r="B49" s="80"/>
      <c r="C49" s="274"/>
      <c r="E49" s="298"/>
      <c r="F49" s="165"/>
      <c r="G49" s="298"/>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O49" s="276"/>
    </row>
    <row r="50" spans="1:45" s="275" customFormat="1" ht="16.5" x14ac:dyDescent="0.3">
      <c r="A50" s="80"/>
      <c r="B50" s="80"/>
      <c r="C50" s="274"/>
      <c r="E50" s="298"/>
      <c r="F50" s="165"/>
      <c r="G50" s="298"/>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O50" s="276"/>
    </row>
    <row r="51" spans="1:45" s="275" customFormat="1" ht="16.5" x14ac:dyDescent="0.3">
      <c r="A51" s="80"/>
      <c r="B51" s="80"/>
      <c r="C51" s="274"/>
      <c r="E51" s="298"/>
      <c r="F51" s="165"/>
      <c r="G51" s="298"/>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O51" s="276"/>
    </row>
    <row r="52" spans="1:45" s="275" customFormat="1" ht="16.5" x14ac:dyDescent="0.3">
      <c r="A52" s="80"/>
      <c r="B52" s="80"/>
      <c r="C52" s="274"/>
      <c r="E52" s="298"/>
      <c r="F52" s="165"/>
      <c r="G52" s="298"/>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O52" s="276"/>
    </row>
    <row r="53" spans="1:45" s="275" customFormat="1" ht="16.5" x14ac:dyDescent="0.3">
      <c r="A53" s="80"/>
      <c r="B53" s="80"/>
      <c r="C53" s="274"/>
      <c r="E53" s="298"/>
      <c r="F53" s="165"/>
      <c r="G53" s="298"/>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O53" s="276"/>
    </row>
    <row r="54" spans="1:45" s="275" customFormat="1" ht="16.5" x14ac:dyDescent="0.3">
      <c r="A54" s="80"/>
      <c r="B54" s="80"/>
      <c r="C54" s="274"/>
      <c r="E54" s="298"/>
      <c r="F54" s="165"/>
      <c r="G54" s="298"/>
      <c r="H54" s="52" t="s">
        <v>6</v>
      </c>
      <c r="I54" s="313" t="s">
        <v>89</v>
      </c>
      <c r="J54" s="313"/>
      <c r="K54" s="313"/>
      <c r="L54" s="313"/>
      <c r="M54" s="313"/>
      <c r="N54" s="313"/>
      <c r="O54" s="313"/>
      <c r="P54" s="313"/>
      <c r="Q54" s="313"/>
      <c r="R54" s="313"/>
      <c r="S54" s="313"/>
      <c r="T54" s="313"/>
      <c r="U54" s="313"/>
      <c r="V54" s="313"/>
      <c r="W54" s="313"/>
      <c r="X54" s="313"/>
      <c r="Y54" s="313"/>
      <c r="Z54" s="313"/>
      <c r="AA54" s="313"/>
      <c r="AB54" s="302"/>
      <c r="AC54" s="302"/>
      <c r="AD54" s="302"/>
      <c r="AE54" s="302"/>
      <c r="AF54" s="302"/>
      <c r="AG54" s="302"/>
      <c r="AH54" s="302"/>
      <c r="AI54" s="302"/>
      <c r="AJ54" s="302"/>
      <c r="AK54" s="302"/>
      <c r="AL54" s="302"/>
      <c r="AM54" s="302"/>
      <c r="AO54" s="276"/>
    </row>
    <row r="55" spans="1:45" s="275" customFormat="1" ht="15.75" customHeight="1" x14ac:dyDescent="0.3">
      <c r="A55" s="80"/>
      <c r="B55" s="80"/>
      <c r="C55" s="274"/>
      <c r="E55" s="298"/>
      <c r="F55" s="165"/>
      <c r="G55" s="298"/>
      <c r="H55" s="52" t="s">
        <v>6</v>
      </c>
      <c r="I55" s="313" t="s">
        <v>90</v>
      </c>
      <c r="J55" s="313"/>
      <c r="K55" s="313"/>
      <c r="L55" s="313"/>
      <c r="M55" s="313"/>
      <c r="N55" s="313"/>
      <c r="O55" s="313"/>
      <c r="P55" s="313"/>
      <c r="Q55" s="313"/>
      <c r="R55" s="313"/>
      <c r="S55" s="50"/>
      <c r="T55" s="50"/>
      <c r="U55" s="47"/>
      <c r="V55" s="47"/>
      <c r="W55" s="51"/>
      <c r="X55" s="51"/>
      <c r="Y55" s="47"/>
      <c r="Z55" s="47"/>
      <c r="AA55" s="302"/>
      <c r="AB55" s="302"/>
      <c r="AC55" s="302"/>
      <c r="AD55" s="302"/>
      <c r="AE55" s="302"/>
      <c r="AF55" s="302"/>
      <c r="AG55" s="302"/>
      <c r="AH55" s="302"/>
      <c r="AI55" s="302"/>
      <c r="AJ55" s="302"/>
      <c r="AK55" s="302"/>
      <c r="AL55" s="302"/>
      <c r="AM55" s="302"/>
      <c r="AO55" s="276"/>
    </row>
    <row r="56" spans="1:45" s="46" customFormat="1" ht="16.5" x14ac:dyDescent="0.3">
      <c r="A56" s="54"/>
      <c r="B56" s="54"/>
      <c r="C56" s="53"/>
      <c r="E56" s="238"/>
      <c r="F56" s="238"/>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O56" s="56"/>
    </row>
    <row r="57" spans="1:45" s="47" customFormat="1" ht="16.5" customHeight="1" x14ac:dyDescent="0.3">
      <c r="A57" s="54"/>
      <c r="B57" s="54"/>
      <c r="C57" s="53"/>
      <c r="F57" s="55"/>
      <c r="G57" s="314" t="s">
        <v>104</v>
      </c>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row>
    <row r="58" spans="1:45" s="47" customFormat="1" ht="16.5" x14ac:dyDescent="0.3">
      <c r="A58" s="54"/>
      <c r="B58" s="54"/>
      <c r="C58" s="53"/>
      <c r="D58" s="165"/>
      <c r="E58" s="238"/>
      <c r="F58" s="238"/>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row>
    <row r="59" spans="1:45" s="47" customFormat="1" ht="16.5" x14ac:dyDescent="0.3">
      <c r="A59" s="54"/>
      <c r="B59" s="54"/>
      <c r="C59" s="53"/>
      <c r="D59" s="165"/>
      <c r="E59" s="238"/>
      <c r="F59" s="238"/>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row>
    <row r="60" spans="1:45" s="47" customFormat="1" ht="16.5" x14ac:dyDescent="0.3">
      <c r="A60" s="54"/>
      <c r="B60" s="54"/>
      <c r="C60" s="53"/>
      <c r="D60" s="165"/>
      <c r="E60" s="238"/>
      <c r="F60" s="238"/>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row>
    <row r="61" spans="1:45" s="46" customFormat="1" ht="16.5" x14ac:dyDescent="0.3">
      <c r="A61" s="54"/>
      <c r="B61" s="54"/>
      <c r="C61" s="53"/>
      <c r="E61" s="238"/>
      <c r="F61" s="238"/>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O61" s="56"/>
    </row>
    <row r="62" spans="1:45" s="46" customFormat="1" ht="8.1" customHeight="1" x14ac:dyDescent="0.3">
      <c r="A62" s="54"/>
      <c r="B62" s="54"/>
      <c r="C62" s="53"/>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O62" s="56"/>
    </row>
    <row r="63" spans="1:45" s="47" customFormat="1" ht="16.5" customHeight="1" x14ac:dyDescent="0.3">
      <c r="A63" s="54"/>
      <c r="B63" s="54"/>
      <c r="C63" s="53"/>
      <c r="D63" s="48"/>
      <c r="E63" s="307"/>
      <c r="H63" s="52" t="s">
        <v>6</v>
      </c>
      <c r="I63" s="312" t="s">
        <v>101</v>
      </c>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S63" s="44"/>
    </row>
    <row r="64" spans="1:45" s="47" customFormat="1" ht="16.5" x14ac:dyDescent="0.3">
      <c r="A64" s="54"/>
      <c r="B64" s="54"/>
      <c r="C64" s="53"/>
      <c r="D64" s="48"/>
      <c r="E64" s="307"/>
      <c r="H64" s="5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S64" s="44"/>
    </row>
    <row r="65" spans="1:45" s="47" customFormat="1" ht="16.5" x14ac:dyDescent="0.3">
      <c r="A65" s="54"/>
      <c r="B65" s="54"/>
      <c r="C65" s="53"/>
      <c r="D65" s="48"/>
      <c r="E65" s="307"/>
      <c r="H65" s="5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S65" s="44"/>
    </row>
    <row r="66" spans="1:45" s="46" customFormat="1" ht="8.1" customHeight="1" x14ac:dyDescent="0.3">
      <c r="A66" s="54"/>
      <c r="B66" s="54"/>
      <c r="C66" s="53"/>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O66" s="56"/>
    </row>
    <row r="67" spans="1:45" s="47" customFormat="1" ht="16.5" customHeight="1" x14ac:dyDescent="0.3">
      <c r="A67" s="54"/>
      <c r="B67" s="54"/>
      <c r="C67" s="53"/>
      <c r="D67" s="48"/>
      <c r="E67" s="307"/>
      <c r="H67" s="52" t="s">
        <v>6</v>
      </c>
      <c r="I67" s="308" t="s">
        <v>102</v>
      </c>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S67" s="44"/>
    </row>
    <row r="68" spans="1:45" s="46" customFormat="1" ht="8.1" customHeight="1" x14ac:dyDescent="0.3">
      <c r="A68" s="54"/>
      <c r="B68" s="54"/>
      <c r="C68" s="53"/>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O68" s="56"/>
    </row>
    <row r="69" spans="1:45" s="47" customFormat="1" ht="16.5" customHeight="1" x14ac:dyDescent="0.3">
      <c r="A69" s="54"/>
      <c r="B69" s="54"/>
      <c r="C69" s="53"/>
      <c r="D69" s="48"/>
      <c r="E69" s="307"/>
      <c r="H69" s="52" t="s">
        <v>6</v>
      </c>
      <c r="I69" s="312" t="s">
        <v>103</v>
      </c>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312"/>
      <c r="AS69" s="44"/>
    </row>
    <row r="70" spans="1:45" s="47" customFormat="1" ht="16.5" x14ac:dyDescent="0.3">
      <c r="A70" s="54"/>
      <c r="B70" s="54"/>
      <c r="C70" s="53"/>
      <c r="D70" s="48"/>
      <c r="E70" s="307"/>
      <c r="H70" s="5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S70" s="44"/>
    </row>
    <row r="71" spans="1:45" s="47" customFormat="1" ht="16.5" x14ac:dyDescent="0.3">
      <c r="A71" s="54"/>
      <c r="B71" s="54"/>
      <c r="C71" s="53"/>
      <c r="D71" s="48"/>
      <c r="E71" s="48"/>
      <c r="F71" s="52"/>
      <c r="G71" s="48"/>
      <c r="H71" s="49"/>
      <c r="I71" s="49"/>
      <c r="J71" s="49"/>
      <c r="K71" s="49"/>
      <c r="L71" s="50"/>
      <c r="M71" s="50"/>
      <c r="N71" s="50"/>
      <c r="O71" s="50"/>
      <c r="P71" s="50"/>
      <c r="Q71" s="50"/>
      <c r="R71" s="50"/>
      <c r="U71" s="51"/>
      <c r="V71" s="51"/>
      <c r="AM71" s="51"/>
    </row>
    <row r="72" spans="1:45" s="47" customFormat="1" ht="16.5" customHeight="1" x14ac:dyDescent="0.3">
      <c r="A72" s="54"/>
      <c r="B72" s="54"/>
      <c r="C72" s="53"/>
      <c r="F72" s="55"/>
      <c r="G72" s="314" t="s">
        <v>94</v>
      </c>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row>
    <row r="73" spans="1:45" s="47" customFormat="1" ht="16.5" x14ac:dyDescent="0.3">
      <c r="A73" s="54"/>
      <c r="B73" s="54"/>
      <c r="C73" s="53"/>
      <c r="D73" s="48"/>
      <c r="E73" s="238"/>
      <c r="F73" s="238"/>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row>
    <row r="74" spans="1:45" s="47" customFormat="1" ht="16.5" x14ac:dyDescent="0.3">
      <c r="A74" s="54"/>
      <c r="B74" s="54"/>
      <c r="C74" s="53"/>
      <c r="D74" s="48"/>
      <c r="E74" s="238"/>
      <c r="F74" s="238"/>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row>
    <row r="75" spans="1:45" s="47" customFormat="1" ht="16.5" x14ac:dyDescent="0.3">
      <c r="A75" s="54"/>
      <c r="B75" s="54"/>
      <c r="C75" s="53"/>
      <c r="D75" s="48"/>
      <c r="E75" s="238"/>
      <c r="F75" s="238"/>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row>
    <row r="76" spans="1:45" s="47" customFormat="1" ht="16.5" x14ac:dyDescent="0.3">
      <c r="A76" s="54"/>
      <c r="B76" s="54"/>
      <c r="C76" s="53"/>
      <c r="E76" s="238"/>
      <c r="F76" s="238"/>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row>
    <row r="77" spans="1:45" s="47" customFormat="1" ht="16.5" x14ac:dyDescent="0.3">
      <c r="A77" s="54"/>
      <c r="B77" s="54"/>
      <c r="C77" s="53"/>
      <c r="D77" s="48"/>
      <c r="E77" s="238"/>
      <c r="F77" s="238"/>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row>
    <row r="78" spans="1:45" s="47" customFormat="1" ht="16.5" x14ac:dyDescent="0.3">
      <c r="A78" s="54"/>
      <c r="B78" s="54"/>
      <c r="C78" s="53"/>
    </row>
    <row r="79" spans="1:45" s="47" customFormat="1" ht="16.5" x14ac:dyDescent="0.3">
      <c r="A79" s="311">
        <v>2</v>
      </c>
      <c r="B79" s="311"/>
      <c r="C79" s="309" t="s">
        <v>68</v>
      </c>
      <c r="D79" s="62"/>
      <c r="E79" s="89"/>
      <c r="F79" s="89"/>
      <c r="G79" s="89"/>
      <c r="H79" s="90"/>
      <c r="I79" s="90"/>
      <c r="J79" s="90"/>
      <c r="K79" s="90"/>
      <c r="L79" s="61"/>
      <c r="M79" s="61"/>
      <c r="N79" s="61"/>
      <c r="O79" s="61"/>
      <c r="P79" s="61"/>
      <c r="Q79" s="61"/>
      <c r="R79" s="61"/>
      <c r="S79" s="62"/>
      <c r="T79" s="62"/>
      <c r="U79" s="91"/>
      <c r="V79" s="91"/>
      <c r="W79" s="62"/>
      <c r="X79" s="62"/>
      <c r="Y79" s="62"/>
      <c r="Z79" s="62"/>
      <c r="AA79" s="62"/>
      <c r="AB79" s="62"/>
      <c r="AC79" s="62"/>
      <c r="AD79" s="62"/>
      <c r="AE79" s="62"/>
      <c r="AF79" s="62"/>
      <c r="AG79" s="62"/>
      <c r="AH79" s="62"/>
      <c r="AI79" s="92" t="str">
        <f>IF(OR(F48="x",F57="X",F72="x"),"X","")</f>
        <v/>
      </c>
      <c r="AJ79" s="93" t="s">
        <v>0</v>
      </c>
      <c r="AK79" s="94"/>
      <c r="AL79" s="95" t="str">
        <f>IF(AND(F48="",F57="",F72=""),"X","")</f>
        <v>X</v>
      </c>
      <c r="AM79" s="93" t="s">
        <v>1</v>
      </c>
    </row>
    <row r="80" spans="1:45" s="77" customFormat="1" ht="16.5" x14ac:dyDescent="0.3">
      <c r="A80" s="106"/>
      <c r="B80" s="106"/>
      <c r="C80" s="270"/>
      <c r="E80" s="271"/>
      <c r="F80" s="271"/>
      <c r="G80" s="271"/>
      <c r="H80" s="272"/>
      <c r="I80" s="272"/>
      <c r="J80" s="272"/>
      <c r="K80" s="272"/>
      <c r="L80" s="76"/>
      <c r="M80" s="76"/>
      <c r="N80" s="76"/>
      <c r="O80" s="76"/>
      <c r="P80" s="76"/>
      <c r="Q80" s="76"/>
      <c r="R80" s="76"/>
      <c r="U80" s="273"/>
      <c r="V80" s="273"/>
      <c r="AI80" s="165"/>
      <c r="AJ80" s="82"/>
      <c r="AK80" s="80"/>
      <c r="AL80" s="166"/>
      <c r="AM80" s="82"/>
    </row>
    <row r="81" spans="1:41" s="47" customFormat="1" ht="16.5" x14ac:dyDescent="0.3">
      <c r="A81" s="54"/>
      <c r="B81" s="54"/>
      <c r="C81" s="53"/>
      <c r="D81" s="48"/>
      <c r="E81" s="48"/>
      <c r="F81" s="52"/>
      <c r="G81" s="48"/>
      <c r="H81" s="49"/>
      <c r="I81" s="49"/>
      <c r="J81" s="49"/>
      <c r="K81" s="49"/>
      <c r="L81" s="50"/>
      <c r="M81" s="50"/>
      <c r="N81" s="50"/>
      <c r="O81" s="50"/>
      <c r="P81" s="50"/>
      <c r="Q81" s="50"/>
      <c r="R81" s="50"/>
      <c r="U81" s="51"/>
      <c r="V81" s="51"/>
      <c r="AI81" s="88"/>
      <c r="AJ81" s="88"/>
      <c r="AK81" s="88"/>
      <c r="AL81" s="88"/>
      <c r="AM81" s="255"/>
    </row>
    <row r="82" spans="1:41" s="47" customFormat="1" ht="6" customHeight="1" x14ac:dyDescent="0.3">
      <c r="A82" s="54"/>
      <c r="B82" s="54"/>
      <c r="C82" s="53"/>
      <c r="D82" s="48"/>
      <c r="E82" s="48"/>
      <c r="F82" s="52"/>
      <c r="G82" s="48"/>
      <c r="H82" s="49"/>
      <c r="I82" s="49"/>
      <c r="J82" s="49"/>
      <c r="K82" s="49"/>
      <c r="L82" s="50"/>
      <c r="M82" s="50"/>
      <c r="N82" s="50"/>
      <c r="O82" s="50"/>
      <c r="P82" s="50"/>
      <c r="Q82" s="50"/>
      <c r="R82" s="50"/>
      <c r="U82" s="51"/>
      <c r="V82" s="51"/>
      <c r="AM82" s="51"/>
    </row>
    <row r="83" spans="1:41" s="32" customFormat="1" ht="13.5" x14ac:dyDescent="0.25">
      <c r="AE83" s="45"/>
      <c r="AG83" s="32" t="s">
        <v>65</v>
      </c>
      <c r="AI83" s="7"/>
      <c r="AJ83" s="7"/>
      <c r="AK83" s="7"/>
      <c r="AL83" s="7"/>
      <c r="AM83" s="7"/>
      <c r="AN83" s="7"/>
    </row>
    <row r="84" spans="1:41" s="32" customFormat="1" ht="6" customHeight="1" x14ac:dyDescent="0.3">
      <c r="A84" s="24"/>
      <c r="B84" s="24"/>
      <c r="C84" s="23"/>
      <c r="D84" s="48"/>
      <c r="E84" s="48"/>
      <c r="F84" s="48"/>
      <c r="G84" s="48"/>
      <c r="H84" s="49"/>
      <c r="I84" s="49"/>
      <c r="J84" s="49"/>
      <c r="K84" s="49"/>
      <c r="L84" s="57"/>
      <c r="M84" s="50"/>
      <c r="N84" s="47"/>
      <c r="O84" s="47"/>
      <c r="P84" s="47"/>
      <c r="Q84" s="58"/>
      <c r="R84" s="47"/>
      <c r="S84" s="47"/>
      <c r="T84" s="47"/>
      <c r="U84" s="53"/>
      <c r="V84" s="47"/>
      <c r="W84" s="47"/>
      <c r="X84" s="47"/>
      <c r="Y84" s="47"/>
      <c r="Z84" s="47"/>
      <c r="AA84" s="47"/>
      <c r="AB84" s="47"/>
      <c r="AC84" s="47"/>
      <c r="AD84" s="47"/>
      <c r="AE84" s="47"/>
      <c r="AF84" s="47"/>
      <c r="AG84" s="47"/>
      <c r="AH84" s="47"/>
      <c r="AI84" s="47"/>
      <c r="AJ84" s="47"/>
      <c r="AK84" s="47"/>
      <c r="AL84" s="47"/>
      <c r="AM84" s="34"/>
    </row>
    <row r="85" spans="1:41" s="38" customFormat="1" ht="18.75" x14ac:dyDescent="0.3">
      <c r="A85" s="339" t="s">
        <v>78</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7"/>
    </row>
    <row r="86" spans="1:41" s="4" customFormat="1" ht="11.25" customHeight="1" x14ac:dyDescent="0.25">
      <c r="AB86" s="3"/>
      <c r="AC86" s="3"/>
      <c r="AD86" s="3"/>
      <c r="AE86" s="3"/>
      <c r="AF86" s="3"/>
      <c r="AG86" s="3"/>
      <c r="AH86" s="3"/>
      <c r="AI86" s="3"/>
      <c r="AJ86" s="3"/>
      <c r="AO86" s="2"/>
    </row>
    <row r="87" spans="1:41" s="47" customFormat="1" ht="16.5" x14ac:dyDescent="0.3">
      <c r="A87" s="47" t="s">
        <v>105</v>
      </c>
    </row>
    <row r="88" spans="1:41" s="32" customFormat="1" ht="11.25" customHeight="1" x14ac:dyDescent="0.3">
      <c r="A88" s="24"/>
      <c r="B88" s="24"/>
      <c r="C88" s="23"/>
      <c r="D88" s="48"/>
      <c r="E88" s="48"/>
      <c r="F88" s="48"/>
      <c r="G88" s="48"/>
      <c r="H88" s="49"/>
      <c r="I88" s="49"/>
      <c r="J88" s="49"/>
      <c r="K88" s="49"/>
      <c r="L88" s="57"/>
      <c r="M88" s="50"/>
      <c r="N88" s="47"/>
      <c r="O88" s="47"/>
      <c r="P88" s="47"/>
      <c r="Q88" s="58"/>
      <c r="R88" s="47"/>
      <c r="S88" s="47"/>
      <c r="T88" s="47"/>
      <c r="U88" s="53"/>
      <c r="V88" s="47"/>
      <c r="W88" s="47"/>
      <c r="X88" s="47"/>
      <c r="Y88" s="47"/>
      <c r="Z88" s="47"/>
      <c r="AA88" s="47"/>
      <c r="AB88" s="47"/>
      <c r="AC88" s="47"/>
      <c r="AD88" s="47"/>
      <c r="AE88" s="47"/>
      <c r="AF88" s="47"/>
      <c r="AG88" s="47"/>
      <c r="AH88" s="47"/>
      <c r="AI88" s="47"/>
      <c r="AJ88" s="47"/>
      <c r="AK88" s="47"/>
      <c r="AL88" s="47"/>
      <c r="AM88" s="34"/>
    </row>
    <row r="89" spans="1:41" s="32" customFormat="1" ht="16.5" customHeight="1" x14ac:dyDescent="0.3">
      <c r="A89" s="350">
        <v>3</v>
      </c>
      <c r="B89" s="350"/>
      <c r="C89" s="253" t="s">
        <v>77</v>
      </c>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34"/>
    </row>
    <row r="90" spans="1:41" s="32" customFormat="1" ht="12" customHeight="1" x14ac:dyDescent="0.3">
      <c r="A90" s="24"/>
      <c r="B90" s="24"/>
      <c r="H90" s="25"/>
      <c r="I90" s="25"/>
      <c r="J90" s="25"/>
      <c r="K90" s="25"/>
      <c r="L90" s="33"/>
      <c r="M90" s="33"/>
      <c r="U90" s="23"/>
      <c r="Z90" s="47"/>
      <c r="AA90" s="47"/>
      <c r="AB90" s="47"/>
      <c r="AC90" s="47"/>
      <c r="AD90" s="47"/>
      <c r="AF90" s="30"/>
      <c r="AG90" s="30"/>
      <c r="AH90" s="30"/>
    </row>
    <row r="91" spans="1:41" s="73" customFormat="1" ht="16.5" customHeight="1" x14ac:dyDescent="0.2">
      <c r="A91" s="70"/>
      <c r="B91" s="70"/>
      <c r="C91" s="71"/>
      <c r="D91" s="242" t="s">
        <v>7</v>
      </c>
      <c r="E91" s="314" t="s">
        <v>70</v>
      </c>
      <c r="F91" s="314"/>
      <c r="G91" s="314"/>
      <c r="H91" s="314"/>
      <c r="I91" s="314"/>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238"/>
    </row>
    <row r="92" spans="1:41" s="73" customFormat="1" ht="12.75" customHeight="1" x14ac:dyDescent="0.2">
      <c r="A92" s="70"/>
      <c r="B92" s="70"/>
      <c r="C92" s="71"/>
      <c r="D92" s="71"/>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238"/>
    </row>
    <row r="93" spans="1:41" s="82" customFormat="1" ht="16.5" x14ac:dyDescent="0.3">
      <c r="A93" s="76"/>
      <c r="B93" s="76"/>
      <c r="D93" s="81"/>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238"/>
    </row>
    <row r="94" spans="1:41" s="77" customFormat="1" ht="3.95" customHeight="1" x14ac:dyDescent="0.3">
      <c r="A94" s="74"/>
      <c r="B94" s="74"/>
      <c r="C94" s="75"/>
      <c r="D94" s="75"/>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238"/>
    </row>
    <row r="95" spans="1:41" s="47" customFormat="1" ht="3" customHeight="1" x14ac:dyDescent="0.3">
      <c r="A95" s="59"/>
      <c r="B95" s="74"/>
      <c r="C95" s="77"/>
      <c r="D95" s="99"/>
      <c r="AB95" s="79"/>
      <c r="AC95" s="79"/>
      <c r="AD95" s="79"/>
      <c r="AE95" s="79"/>
      <c r="AF95" s="79"/>
      <c r="AG95" s="79"/>
      <c r="AH95" s="79"/>
      <c r="AI95" s="79"/>
      <c r="AJ95" s="74"/>
      <c r="AK95" s="74"/>
      <c r="AL95" s="59"/>
      <c r="AM95" s="59"/>
      <c r="AN95" s="59"/>
    </row>
    <row r="96" spans="1:41" s="47" customFormat="1" ht="3.95" customHeight="1" x14ac:dyDescent="0.3">
      <c r="A96" s="59"/>
      <c r="B96" s="74"/>
      <c r="C96" s="77"/>
      <c r="D96" s="97"/>
      <c r="F96" s="67"/>
      <c r="G96" s="66"/>
      <c r="H96" s="68"/>
      <c r="I96" s="62"/>
      <c r="J96" s="62"/>
      <c r="K96" s="68"/>
      <c r="L96" s="61"/>
      <c r="M96" s="61"/>
      <c r="N96" s="62"/>
      <c r="O96" s="62"/>
      <c r="P96" s="62"/>
      <c r="Q96" s="62"/>
      <c r="R96" s="62"/>
      <c r="S96" s="62"/>
      <c r="T96" s="62"/>
      <c r="U96" s="62"/>
      <c r="V96" s="62"/>
      <c r="W96" s="62"/>
      <c r="X96" s="62"/>
      <c r="Y96" s="62"/>
      <c r="Z96" s="62"/>
      <c r="AA96" s="62"/>
      <c r="AB96" s="78"/>
      <c r="AD96" s="79"/>
      <c r="AE96" s="79"/>
      <c r="AF96" s="79"/>
      <c r="AG96" s="79"/>
    </row>
    <row r="97" spans="1:40" s="47" customFormat="1" ht="16.5" x14ac:dyDescent="0.3">
      <c r="A97" s="59"/>
      <c r="B97" s="74"/>
      <c r="C97" s="77"/>
      <c r="D97" s="99"/>
      <c r="F97" s="64"/>
      <c r="G97" s="63" t="s">
        <v>15</v>
      </c>
      <c r="H97" s="65"/>
      <c r="I97" s="62"/>
      <c r="J97" s="62"/>
      <c r="K97" s="62"/>
      <c r="L97" s="351">
        <v>0</v>
      </c>
      <c r="M97" s="352"/>
      <c r="N97" s="353"/>
      <c r="O97" s="66" t="s">
        <v>44</v>
      </c>
      <c r="P97" s="62"/>
      <c r="Q97" s="62"/>
      <c r="R97" s="62"/>
      <c r="S97" s="62"/>
      <c r="T97" s="354">
        <f>L97*28.35</f>
        <v>0</v>
      </c>
      <c r="U97" s="355"/>
      <c r="V97" s="356"/>
      <c r="W97" s="102" t="s">
        <v>45</v>
      </c>
      <c r="X97" s="62"/>
      <c r="Y97" s="62"/>
      <c r="Z97" s="62"/>
      <c r="AA97" s="62"/>
      <c r="AB97" s="78"/>
      <c r="AD97" s="79"/>
      <c r="AE97" s="79"/>
      <c r="AF97" s="79"/>
      <c r="AG97" s="79"/>
    </row>
    <row r="98" spans="1:40" s="47" customFormat="1" ht="3.95" customHeight="1" x14ac:dyDescent="0.3">
      <c r="A98" s="59"/>
      <c r="B98" s="74"/>
      <c r="C98" s="77"/>
      <c r="D98" s="97"/>
      <c r="F98" s="67"/>
      <c r="G98" s="66"/>
      <c r="H98" s="68"/>
      <c r="I98" s="62"/>
      <c r="J98" s="62"/>
      <c r="K98" s="68"/>
      <c r="L98" s="61"/>
      <c r="M98" s="61"/>
      <c r="N98" s="62"/>
      <c r="O98" s="62"/>
      <c r="P98" s="62"/>
      <c r="Q98" s="62"/>
      <c r="R98" s="62"/>
      <c r="S98" s="62"/>
      <c r="T98" s="62"/>
      <c r="U98" s="62"/>
      <c r="V98" s="62"/>
      <c r="W98" s="62"/>
      <c r="X98" s="62"/>
      <c r="Y98" s="62"/>
      <c r="Z98" s="62"/>
      <c r="AA98" s="62"/>
      <c r="AB98" s="78"/>
      <c r="AD98" s="77"/>
      <c r="AE98" s="77"/>
      <c r="AF98" s="77"/>
      <c r="AG98" s="77"/>
    </row>
    <row r="99" spans="1:40" s="47" customFormat="1" ht="16.5" x14ac:dyDescent="0.3">
      <c r="A99" s="59"/>
      <c r="B99" s="74"/>
      <c r="C99" s="77"/>
      <c r="D99" s="99"/>
      <c r="F99" s="64"/>
      <c r="G99" s="63" t="s">
        <v>16</v>
      </c>
      <c r="H99" s="65"/>
      <c r="I99" s="62"/>
      <c r="J99" s="62"/>
      <c r="K99" s="65"/>
      <c r="L99" s="351">
        <v>0</v>
      </c>
      <c r="M99" s="352"/>
      <c r="N99" s="353"/>
      <c r="O99" s="66" t="s">
        <v>46</v>
      </c>
      <c r="P99" s="62"/>
      <c r="Q99" s="62"/>
      <c r="R99" s="62"/>
      <c r="S99" s="62"/>
      <c r="T99" s="354">
        <f>L99*28.35</f>
        <v>0</v>
      </c>
      <c r="U99" s="355"/>
      <c r="V99" s="356"/>
      <c r="W99" s="102" t="s">
        <v>47</v>
      </c>
      <c r="X99" s="62"/>
      <c r="Y99" s="62"/>
      <c r="Z99" s="62"/>
      <c r="AA99" s="62"/>
      <c r="AB99" s="100"/>
      <c r="AD99" s="79"/>
      <c r="AE99" s="79"/>
      <c r="AF99" s="79"/>
      <c r="AG99" s="79"/>
    </row>
    <row r="100" spans="1:40" s="47" customFormat="1" ht="8.1" customHeight="1" x14ac:dyDescent="0.3">
      <c r="A100" s="59"/>
      <c r="B100" s="74"/>
      <c r="C100" s="77"/>
      <c r="D100" s="97"/>
      <c r="F100" s="67"/>
      <c r="G100" s="66"/>
      <c r="H100" s="68"/>
      <c r="I100" s="62"/>
      <c r="J100" s="62"/>
      <c r="K100" s="68"/>
      <c r="L100" s="61"/>
      <c r="M100" s="61"/>
      <c r="N100" s="62"/>
      <c r="O100" s="62"/>
      <c r="P100" s="62"/>
      <c r="Q100" s="62"/>
      <c r="R100" s="62"/>
      <c r="S100" s="62"/>
      <c r="T100" s="62"/>
      <c r="U100" s="62"/>
      <c r="V100" s="62"/>
      <c r="W100" s="62"/>
      <c r="X100" s="62"/>
      <c r="Y100" s="62"/>
      <c r="Z100" s="62"/>
      <c r="AA100" s="62"/>
      <c r="AB100" s="78"/>
      <c r="AD100" s="77"/>
      <c r="AE100" s="77"/>
      <c r="AF100" s="77"/>
      <c r="AG100" s="77"/>
    </row>
    <row r="101" spans="1:40" s="47" customFormat="1" ht="16.5" x14ac:dyDescent="0.3">
      <c r="A101" s="59"/>
      <c r="B101" s="74"/>
      <c r="C101" s="77"/>
      <c r="D101" s="99"/>
      <c r="F101" s="130"/>
      <c r="G101" s="98" t="s">
        <v>14</v>
      </c>
      <c r="H101" s="31"/>
      <c r="I101" s="31"/>
      <c r="J101" s="31"/>
      <c r="K101" s="31"/>
      <c r="L101" s="35"/>
      <c r="M101" s="131"/>
      <c r="N101" s="131"/>
      <c r="O101" s="131"/>
      <c r="P101" s="131"/>
      <c r="Q101" s="131"/>
      <c r="R101" s="131"/>
      <c r="S101" s="131"/>
      <c r="T101" s="327" t="str">
        <f>IF(T97=T99,"Yes","No")</f>
        <v>Yes</v>
      </c>
      <c r="U101" s="327"/>
      <c r="V101" s="327"/>
      <c r="W101" s="103"/>
      <c r="X101" s="103"/>
      <c r="Y101" s="132"/>
      <c r="Z101" s="131"/>
      <c r="AA101" s="131"/>
      <c r="AB101" s="101"/>
      <c r="AD101" s="79"/>
      <c r="AE101" s="79"/>
      <c r="AF101" s="79"/>
      <c r="AG101" s="79"/>
    </row>
    <row r="102" spans="1:40" s="32" customFormat="1" ht="3.95" customHeight="1" x14ac:dyDescent="0.3">
      <c r="A102" s="24"/>
      <c r="B102" s="24"/>
      <c r="F102" s="67"/>
      <c r="G102" s="66"/>
      <c r="H102" s="68"/>
      <c r="I102" s="62"/>
      <c r="J102" s="62"/>
      <c r="K102" s="68"/>
      <c r="L102" s="61"/>
      <c r="M102" s="61"/>
      <c r="N102" s="62"/>
      <c r="O102" s="62"/>
      <c r="P102" s="62"/>
      <c r="Q102" s="62"/>
      <c r="R102" s="62"/>
      <c r="S102" s="62"/>
      <c r="T102" s="62"/>
      <c r="U102" s="62"/>
      <c r="V102" s="62"/>
      <c r="W102" s="62"/>
      <c r="X102" s="62"/>
      <c r="Y102" s="62"/>
      <c r="Z102" s="62"/>
      <c r="AA102" s="62"/>
      <c r="AB102" s="78"/>
      <c r="AD102" s="47"/>
      <c r="AF102" s="30"/>
      <c r="AG102" s="30"/>
    </row>
    <row r="103" spans="1:40" s="47" customFormat="1" ht="16.5" x14ac:dyDescent="0.3">
      <c r="A103" s="54"/>
      <c r="B103" s="54"/>
      <c r="C103" s="53"/>
    </row>
    <row r="104" spans="1:40" s="47" customFormat="1" ht="16.5" x14ac:dyDescent="0.3">
      <c r="A104" s="59"/>
      <c r="B104" s="59"/>
      <c r="D104" s="300" t="s">
        <v>8</v>
      </c>
      <c r="E104" s="233" t="s">
        <v>106</v>
      </c>
      <c r="F104" s="32"/>
      <c r="G104" s="32"/>
      <c r="H104" s="32"/>
      <c r="I104" s="25"/>
      <c r="J104" s="25"/>
      <c r="K104" s="25"/>
      <c r="L104" s="25"/>
      <c r="M104" s="33"/>
      <c r="N104" s="33"/>
      <c r="O104" s="32"/>
      <c r="P104" s="32"/>
      <c r="Q104" s="32"/>
      <c r="R104" s="32"/>
      <c r="S104" s="32"/>
      <c r="T104" s="32"/>
      <c r="U104" s="32"/>
      <c r="V104" s="23"/>
      <c r="W104" s="32"/>
      <c r="X104" s="32"/>
      <c r="Y104" s="32"/>
      <c r="Z104" s="32"/>
      <c r="AD104" s="105"/>
      <c r="AE104" s="105"/>
      <c r="AF104" s="105"/>
      <c r="AG104" s="105"/>
    </row>
    <row r="105" spans="1:40" s="77" customFormat="1" ht="16.5" customHeight="1" x14ac:dyDescent="0.3">
      <c r="A105" s="74"/>
      <c r="B105" s="74"/>
      <c r="D105" s="106"/>
      <c r="E105" s="328" t="s">
        <v>110</v>
      </c>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74"/>
    </row>
    <row r="106" spans="1:40" s="77" customFormat="1" ht="16.5" x14ac:dyDescent="0.3">
      <c r="A106" s="74"/>
      <c r="B106" s="74"/>
      <c r="D106" s="106"/>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74"/>
    </row>
    <row r="107" spans="1:40" s="77" customFormat="1" ht="16.5" x14ac:dyDescent="0.3">
      <c r="A107" s="74"/>
      <c r="B107" s="74"/>
      <c r="D107" s="106"/>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74"/>
    </row>
    <row r="108" spans="1:40" s="77" customFormat="1" ht="16.5" x14ac:dyDescent="0.3">
      <c r="A108" s="74"/>
      <c r="B108" s="74"/>
      <c r="D108" s="106"/>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74"/>
    </row>
    <row r="109" spans="1:40" s="77" customFormat="1" ht="16.5" x14ac:dyDescent="0.3">
      <c r="A109" s="74"/>
      <c r="B109" s="74"/>
      <c r="D109" s="106"/>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328"/>
      <c r="AN109" s="74"/>
    </row>
    <row r="110" spans="1:40" s="47" customFormat="1" ht="16.5" x14ac:dyDescent="0.3">
      <c r="A110" s="59"/>
      <c r="B110" s="59"/>
      <c r="C110" s="53"/>
      <c r="D110" s="218"/>
      <c r="F110" s="218" t="s">
        <v>6</v>
      </c>
      <c r="G110" s="313" t="s">
        <v>11</v>
      </c>
      <c r="H110" s="313"/>
      <c r="I110" s="313"/>
      <c r="J110" s="313"/>
      <c r="K110" s="313"/>
      <c r="L110" s="313"/>
      <c r="M110" s="313"/>
      <c r="N110" s="313"/>
      <c r="O110" s="313"/>
      <c r="P110" s="313"/>
      <c r="Q110" s="313"/>
      <c r="R110" s="313"/>
      <c r="S110" s="313"/>
      <c r="T110" s="313"/>
      <c r="V110" s="60"/>
      <c r="W110" s="60"/>
      <c r="X110" s="60"/>
      <c r="Y110" s="60"/>
      <c r="Z110" s="60"/>
      <c r="AA110" s="60"/>
      <c r="AB110" s="60"/>
      <c r="AC110" s="60"/>
    </row>
    <row r="111" spans="1:40" s="47" customFormat="1" ht="12" customHeight="1" x14ac:dyDescent="0.3">
      <c r="A111" s="59"/>
      <c r="B111" s="59"/>
      <c r="C111" s="53"/>
      <c r="D111" s="218"/>
      <c r="F111" s="218"/>
      <c r="G111" s="364"/>
      <c r="H111" s="364"/>
      <c r="I111" s="364"/>
      <c r="J111" s="364"/>
      <c r="K111" s="364"/>
      <c r="L111" s="364"/>
      <c r="M111" s="364"/>
      <c r="N111" s="364"/>
      <c r="O111" s="364"/>
      <c r="P111" s="364"/>
      <c r="Q111" s="364"/>
      <c r="R111" s="364"/>
      <c r="S111" s="364"/>
      <c r="T111" s="364"/>
      <c r="V111" s="60"/>
      <c r="W111" s="60"/>
      <c r="X111" s="60"/>
      <c r="Y111" s="60"/>
      <c r="Z111" s="60"/>
      <c r="AA111" s="60"/>
      <c r="AB111" s="60"/>
      <c r="AC111" s="60"/>
    </row>
    <row r="112" spans="1:40" s="47" customFormat="1" ht="16.5" x14ac:dyDescent="0.3">
      <c r="A112" s="59"/>
      <c r="B112" s="59"/>
      <c r="C112" s="53"/>
      <c r="D112" s="218"/>
      <c r="E112" s="359" t="s">
        <v>108</v>
      </c>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row>
    <row r="113" spans="1:42" s="47" customFormat="1" ht="16.5" x14ac:dyDescent="0.3">
      <c r="A113" s="59"/>
      <c r="B113" s="59"/>
      <c r="C113" s="53"/>
      <c r="D113" s="218"/>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row>
    <row r="114" spans="1:42" s="47" customFormat="1" ht="16.5" x14ac:dyDescent="0.3">
      <c r="A114" s="59"/>
      <c r="B114" s="59"/>
      <c r="C114" s="53"/>
      <c r="D114" s="218"/>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row>
    <row r="115" spans="1:42" s="47" customFormat="1" ht="16.5" x14ac:dyDescent="0.3">
      <c r="A115" s="59"/>
      <c r="B115" s="59"/>
      <c r="C115" s="53"/>
      <c r="D115" s="218"/>
      <c r="F115" s="218" t="s">
        <v>6</v>
      </c>
      <c r="G115" s="313" t="s">
        <v>92</v>
      </c>
      <c r="H115" s="313"/>
      <c r="I115" s="313"/>
      <c r="J115" s="313"/>
      <c r="K115" s="313"/>
      <c r="L115" s="313"/>
      <c r="M115" s="313"/>
      <c r="N115" s="313"/>
      <c r="O115" s="313"/>
      <c r="P115" s="365"/>
      <c r="Q115" s="365"/>
      <c r="R115" s="365"/>
      <c r="S115" s="365"/>
      <c r="T115" s="365"/>
      <c r="V115" s="60"/>
      <c r="W115" s="60"/>
      <c r="X115" s="60"/>
      <c r="Y115" s="60"/>
      <c r="Z115" s="60"/>
      <c r="AA115" s="60"/>
      <c r="AB115" s="60"/>
      <c r="AC115" s="60"/>
    </row>
    <row r="116" spans="1:42" s="47" customFormat="1" ht="12" customHeight="1" x14ac:dyDescent="0.3">
      <c r="A116" s="59"/>
      <c r="B116" s="59"/>
      <c r="C116" s="53"/>
      <c r="D116" s="218"/>
      <c r="F116" s="218"/>
      <c r="G116" s="364"/>
      <c r="H116" s="364"/>
      <c r="I116" s="364"/>
      <c r="J116" s="364"/>
      <c r="K116" s="364"/>
      <c r="L116" s="364"/>
      <c r="M116" s="364"/>
      <c r="N116" s="364"/>
      <c r="O116" s="364"/>
      <c r="P116" s="364"/>
      <c r="Q116" s="364"/>
      <c r="R116" s="364"/>
      <c r="S116" s="364"/>
      <c r="T116" s="364"/>
      <c r="V116" s="60"/>
      <c r="W116" s="60"/>
      <c r="X116" s="60"/>
      <c r="Y116" s="60"/>
      <c r="Z116" s="60"/>
      <c r="AA116" s="60"/>
      <c r="AB116" s="60"/>
      <c r="AC116" s="60"/>
    </row>
    <row r="117" spans="1:42" s="47" customFormat="1" ht="21.95" customHeight="1" x14ac:dyDescent="0.3">
      <c r="A117" s="44"/>
      <c r="B117" s="44"/>
      <c r="D117" s="44"/>
      <c r="H117" s="59"/>
      <c r="I117" s="59"/>
      <c r="J117" s="59"/>
      <c r="K117" s="59"/>
      <c r="M117" s="322" t="s">
        <v>95</v>
      </c>
      <c r="N117" s="323"/>
      <c r="O117" s="323"/>
      <c r="P117" s="323"/>
      <c r="Q117" s="323"/>
      <c r="R117" s="323"/>
      <c r="S117" s="323"/>
      <c r="T117" s="323"/>
      <c r="U117" s="323"/>
      <c r="V117" s="323"/>
      <c r="W117" s="323"/>
      <c r="X117" s="323"/>
      <c r="Y117" s="323"/>
      <c r="Z117" s="323"/>
      <c r="AA117" s="323"/>
      <c r="AB117" s="323"/>
      <c r="AC117" s="323"/>
      <c r="AD117" s="323"/>
      <c r="AE117" s="323"/>
      <c r="AF117" s="323"/>
      <c r="AG117" s="324"/>
      <c r="AH117" s="325" t="s">
        <v>33</v>
      </c>
      <c r="AI117" s="326"/>
      <c r="AJ117" s="326"/>
      <c r="AK117" s="326"/>
      <c r="AL117" s="326"/>
      <c r="AM117" s="326"/>
      <c r="AN117" s="59"/>
    </row>
    <row r="118" spans="1:42" s="47" customFormat="1" ht="16.5" x14ac:dyDescent="0.3">
      <c r="A118" s="44"/>
      <c r="B118" s="44"/>
      <c r="D118" s="44"/>
      <c r="H118" s="59"/>
      <c r="I118" s="59"/>
      <c r="J118" s="59"/>
      <c r="K118" s="59"/>
      <c r="M118" s="331" t="s">
        <v>96</v>
      </c>
      <c r="N118" s="332"/>
      <c r="O118" s="332"/>
      <c r="P118" s="332"/>
      <c r="Q118" s="332"/>
      <c r="R118" s="332"/>
      <c r="S118" s="332"/>
      <c r="T118" s="332"/>
      <c r="U118" s="332"/>
      <c r="V118" s="332"/>
      <c r="W118" s="332"/>
      <c r="X118" s="332"/>
      <c r="Y118" s="332"/>
      <c r="Z118" s="332"/>
      <c r="AA118" s="332"/>
      <c r="AB118" s="332"/>
      <c r="AC118" s="332"/>
      <c r="AD118" s="332"/>
      <c r="AE118" s="332"/>
      <c r="AF118" s="332"/>
      <c r="AG118" s="333"/>
      <c r="AH118" s="325"/>
      <c r="AI118" s="326"/>
      <c r="AJ118" s="326"/>
      <c r="AK118" s="326"/>
      <c r="AL118" s="326"/>
      <c r="AM118" s="326"/>
      <c r="AN118" s="59"/>
    </row>
    <row r="119" spans="1:42" s="3" customFormat="1" ht="6" customHeight="1" x14ac:dyDescent="0.3">
      <c r="A119" s="5"/>
      <c r="B119" s="5"/>
      <c r="D119" s="5"/>
      <c r="H119" s="8"/>
      <c r="I119" s="8"/>
      <c r="J119" s="8"/>
      <c r="K119" s="8"/>
      <c r="M119" s="139"/>
      <c r="N119" s="109"/>
      <c r="O119" s="121"/>
      <c r="P119" s="113"/>
      <c r="Q119" s="121"/>
      <c r="R119" s="121"/>
      <c r="S119" s="121"/>
      <c r="T119" s="121"/>
      <c r="U119" s="121"/>
      <c r="V119" s="121"/>
      <c r="W119" s="121"/>
      <c r="X119" s="114"/>
      <c r="Y119" s="114"/>
      <c r="Z119" s="114"/>
      <c r="AA119" s="121"/>
      <c r="AB119" s="112"/>
      <c r="AC119" s="112"/>
      <c r="AD119" s="114"/>
      <c r="AE119" s="121"/>
      <c r="AF119" s="121"/>
      <c r="AG119" s="115"/>
      <c r="AH119" s="325"/>
      <c r="AI119" s="326"/>
      <c r="AJ119" s="326"/>
      <c r="AK119" s="326"/>
      <c r="AL119" s="326"/>
      <c r="AM119" s="326"/>
      <c r="AN119" s="8"/>
    </row>
    <row r="120" spans="1:42" s="8" customFormat="1" ht="16.5" x14ac:dyDescent="0.3">
      <c r="A120" s="6"/>
      <c r="B120" s="11"/>
      <c r="C120" s="43" t="s">
        <v>32</v>
      </c>
      <c r="G120" s="12"/>
      <c r="M120" s="140"/>
      <c r="N120" s="109" t="s">
        <v>16</v>
      </c>
      <c r="O120" s="116"/>
      <c r="P120" s="108"/>
      <c r="Q120" s="141"/>
      <c r="R120" s="141"/>
      <c r="S120" s="236">
        <v>0</v>
      </c>
      <c r="T120" s="237" t="s">
        <v>107</v>
      </c>
      <c r="U120" s="119"/>
      <c r="V120" s="141"/>
      <c r="W120" s="315">
        <v>0</v>
      </c>
      <c r="X120" s="315"/>
      <c r="Y120" s="315"/>
      <c r="Z120" s="315"/>
      <c r="AA120" s="315"/>
      <c r="AB120" s="235" t="s">
        <v>49</v>
      </c>
      <c r="AC120" s="141"/>
      <c r="AD120" s="110"/>
      <c r="AE120" s="134"/>
      <c r="AF120" s="134"/>
      <c r="AG120" s="111"/>
      <c r="AH120" s="325"/>
      <c r="AI120" s="326"/>
      <c r="AJ120" s="326"/>
      <c r="AK120" s="326"/>
      <c r="AL120" s="326"/>
      <c r="AM120" s="326"/>
    </row>
    <row r="121" spans="1:42" s="3" customFormat="1" ht="16.5" x14ac:dyDescent="0.3">
      <c r="A121" s="5"/>
      <c r="B121" s="5"/>
      <c r="D121" s="5"/>
      <c r="H121" s="8"/>
      <c r="I121" s="8"/>
      <c r="J121" s="8"/>
      <c r="K121" s="8"/>
      <c r="M121" s="139"/>
      <c r="N121" s="109"/>
      <c r="O121" s="121"/>
      <c r="P121" s="113"/>
      <c r="Q121" s="121"/>
      <c r="R121" s="121"/>
      <c r="S121" s="121"/>
      <c r="T121" s="121"/>
      <c r="U121" s="121"/>
      <c r="V121" s="121"/>
      <c r="W121" s="121"/>
      <c r="X121" s="114"/>
      <c r="Y121" s="114"/>
      <c r="Z121" s="114"/>
      <c r="AA121" s="121"/>
      <c r="AB121" s="112"/>
      <c r="AC121" s="112"/>
      <c r="AD121" s="114"/>
      <c r="AE121" s="121"/>
      <c r="AF121" s="121"/>
      <c r="AG121" s="115"/>
      <c r="AH121" s="325"/>
      <c r="AI121" s="326"/>
      <c r="AJ121" s="326"/>
      <c r="AK121" s="326"/>
      <c r="AL121" s="326"/>
      <c r="AM121" s="326"/>
      <c r="AN121" s="8"/>
    </row>
    <row r="122" spans="1:42" s="8" customFormat="1" ht="16.5" x14ac:dyDescent="0.3">
      <c r="A122" s="6"/>
      <c r="B122" s="11"/>
      <c r="C122" s="303" t="s">
        <v>6</v>
      </c>
      <c r="D122" s="150" t="s">
        <v>17</v>
      </c>
      <c r="E122" s="151"/>
      <c r="F122" s="151"/>
      <c r="G122" s="151"/>
      <c r="H122" s="151"/>
      <c r="I122" s="151"/>
      <c r="J122" s="151"/>
      <c r="K122" s="151"/>
      <c r="L122" s="151"/>
      <c r="M122" s="140"/>
      <c r="N122" s="109" t="s">
        <v>4</v>
      </c>
      <c r="O122" s="104"/>
      <c r="P122" s="104"/>
      <c r="Q122" s="104"/>
      <c r="R122" s="104"/>
      <c r="S122" s="104"/>
      <c r="T122" s="104"/>
      <c r="U122" s="104"/>
      <c r="V122" s="104"/>
      <c r="W122" s="117"/>
      <c r="X122" s="114"/>
      <c r="Y122" s="114"/>
      <c r="Z122" s="114"/>
      <c r="AA122" s="104"/>
      <c r="AB122" s="119"/>
      <c r="AC122" s="319">
        <v>0</v>
      </c>
      <c r="AD122" s="320"/>
      <c r="AE122" s="320"/>
      <c r="AF122" s="321"/>
      <c r="AG122" s="115"/>
      <c r="AH122" s="74"/>
      <c r="AI122" s="92" t="str">
        <f>IF(AC122&lt;=200,"X","")</f>
        <v>X</v>
      </c>
      <c r="AJ122" s="82" t="s">
        <v>0</v>
      </c>
      <c r="AK122" s="82"/>
      <c r="AL122" s="95" t="str">
        <f>IF(AC122&gt;200,"X","")</f>
        <v/>
      </c>
      <c r="AM122" s="82" t="s">
        <v>1</v>
      </c>
      <c r="AN122" s="148"/>
    </row>
    <row r="123" spans="1:42" s="3" customFormat="1" ht="3.95" customHeight="1" x14ac:dyDescent="0.3">
      <c r="A123" s="5"/>
      <c r="B123" s="5"/>
      <c r="C123" s="154"/>
      <c r="D123" s="152"/>
      <c r="E123" s="153"/>
      <c r="F123" s="153"/>
      <c r="G123" s="153"/>
      <c r="H123" s="151"/>
      <c r="I123" s="151"/>
      <c r="J123" s="151"/>
      <c r="K123" s="151"/>
      <c r="L123" s="153"/>
      <c r="M123" s="139"/>
      <c r="N123" s="109"/>
      <c r="O123" s="121"/>
      <c r="P123" s="113"/>
      <c r="Q123" s="121"/>
      <c r="R123" s="121"/>
      <c r="S123" s="121"/>
      <c r="T123" s="121"/>
      <c r="U123" s="121"/>
      <c r="V123" s="121"/>
      <c r="W123" s="121"/>
      <c r="X123" s="114"/>
      <c r="Y123" s="114"/>
      <c r="Z123" s="114"/>
      <c r="AA123" s="121"/>
      <c r="AB123" s="112"/>
      <c r="AC123" s="112"/>
      <c r="AD123" s="114"/>
      <c r="AE123" s="121"/>
      <c r="AF123" s="121"/>
      <c r="AG123" s="115"/>
      <c r="AH123" s="147"/>
      <c r="AI123" s="127"/>
      <c r="AJ123" s="147"/>
      <c r="AK123" s="147"/>
      <c r="AL123" s="127"/>
      <c r="AM123" s="147"/>
      <c r="AN123" s="129"/>
    </row>
    <row r="124" spans="1:42" s="8" customFormat="1" ht="16.5" x14ac:dyDescent="0.3">
      <c r="A124" s="6"/>
      <c r="B124" s="11"/>
      <c r="C124" s="154"/>
      <c r="D124" s="128"/>
      <c r="E124" s="151"/>
      <c r="F124" s="151"/>
      <c r="G124" s="151"/>
      <c r="H124" s="151"/>
      <c r="I124" s="151"/>
      <c r="J124" s="151"/>
      <c r="K124" s="151"/>
      <c r="L124" s="151"/>
      <c r="M124" s="140"/>
      <c r="N124" s="109" t="s">
        <v>23</v>
      </c>
      <c r="O124" s="104"/>
      <c r="P124" s="117"/>
      <c r="Q124" s="104"/>
      <c r="R124" s="104"/>
      <c r="S124" s="104"/>
      <c r="T124" s="104"/>
      <c r="U124" s="104"/>
      <c r="V124" s="104"/>
      <c r="W124" s="118"/>
      <c r="X124" s="114"/>
      <c r="Y124" s="114"/>
      <c r="Z124" s="114"/>
      <c r="AA124" s="104"/>
      <c r="AB124" s="119"/>
      <c r="AC124" s="319">
        <v>0</v>
      </c>
      <c r="AD124" s="320"/>
      <c r="AE124" s="320"/>
      <c r="AF124" s="321"/>
      <c r="AG124" s="120" t="s">
        <v>2</v>
      </c>
      <c r="AH124" s="74"/>
      <c r="AI124" s="59"/>
      <c r="AJ124" s="74"/>
      <c r="AK124" s="74"/>
      <c r="AL124" s="59"/>
      <c r="AM124" s="74"/>
      <c r="AN124" s="148"/>
      <c r="AP124" s="11"/>
    </row>
    <row r="125" spans="1:42" s="3" customFormat="1" ht="3.95" customHeight="1" x14ac:dyDescent="0.3">
      <c r="A125" s="5"/>
      <c r="B125" s="5"/>
      <c r="C125" s="154"/>
      <c r="D125" s="152"/>
      <c r="E125" s="153"/>
      <c r="F125" s="153"/>
      <c r="G125" s="153"/>
      <c r="H125" s="151"/>
      <c r="I125" s="151"/>
      <c r="J125" s="151"/>
      <c r="K125" s="151"/>
      <c r="L125" s="153"/>
      <c r="M125" s="139"/>
      <c r="N125" s="109"/>
      <c r="O125" s="121"/>
      <c r="P125" s="113"/>
      <c r="Q125" s="121"/>
      <c r="R125" s="121"/>
      <c r="S125" s="121"/>
      <c r="T125" s="121"/>
      <c r="U125" s="121"/>
      <c r="V125" s="121"/>
      <c r="W125" s="121"/>
      <c r="X125" s="114"/>
      <c r="Y125" s="114"/>
      <c r="Z125" s="114"/>
      <c r="AA125" s="121"/>
      <c r="AB125" s="112"/>
      <c r="AC125" s="112"/>
      <c r="AD125" s="114"/>
      <c r="AE125" s="121"/>
      <c r="AF125" s="121"/>
      <c r="AG125" s="115"/>
      <c r="AH125" s="147"/>
      <c r="AI125" s="127"/>
      <c r="AJ125" s="147"/>
      <c r="AK125" s="147"/>
      <c r="AL125" s="127"/>
      <c r="AM125" s="147"/>
      <c r="AN125" s="129"/>
    </row>
    <row r="126" spans="1:42" s="3" customFormat="1" ht="16.5" x14ac:dyDescent="0.3">
      <c r="A126" s="135"/>
      <c r="B126" s="135"/>
      <c r="C126" s="154"/>
      <c r="D126" s="155"/>
      <c r="E126" s="156"/>
      <c r="F126" s="156"/>
      <c r="G126" s="156"/>
      <c r="H126" s="156"/>
      <c r="I126" s="156"/>
      <c r="J126" s="156"/>
      <c r="K126" s="156"/>
      <c r="L126" s="153"/>
      <c r="M126" s="139"/>
      <c r="N126" s="109" t="s">
        <v>24</v>
      </c>
      <c r="O126" s="121"/>
      <c r="P126" s="113"/>
      <c r="Q126" s="121"/>
      <c r="R126" s="121"/>
      <c r="S126" s="121"/>
      <c r="T126" s="121"/>
      <c r="U126" s="121"/>
      <c r="V126" s="121"/>
      <c r="W126" s="121"/>
      <c r="X126" s="219"/>
      <c r="Y126" s="121"/>
      <c r="Z126" s="121"/>
      <c r="AA126" s="121"/>
      <c r="AB126" s="119"/>
      <c r="AC126" s="319">
        <v>0</v>
      </c>
      <c r="AD126" s="320"/>
      <c r="AE126" s="320"/>
      <c r="AF126" s="321"/>
      <c r="AG126" s="122" t="s">
        <v>2</v>
      </c>
      <c r="AH126" s="77"/>
      <c r="AI126" s="47"/>
      <c r="AJ126" s="77"/>
      <c r="AK126" s="77"/>
      <c r="AL126" s="47"/>
      <c r="AM126" s="77"/>
      <c r="AN126" s="148"/>
    </row>
    <row r="127" spans="1:42" s="3" customFormat="1" ht="3.95" customHeight="1" x14ac:dyDescent="0.3">
      <c r="A127" s="5"/>
      <c r="B127" s="5"/>
      <c r="C127" s="154"/>
      <c r="D127" s="152"/>
      <c r="E127" s="153"/>
      <c r="F127" s="153"/>
      <c r="G127" s="153"/>
      <c r="H127" s="151"/>
      <c r="I127" s="151"/>
      <c r="J127" s="151"/>
      <c r="K127" s="151"/>
      <c r="L127" s="153"/>
      <c r="M127" s="139"/>
      <c r="N127" s="109"/>
      <c r="O127" s="121"/>
      <c r="P127" s="113"/>
      <c r="Q127" s="121"/>
      <c r="R127" s="121"/>
      <c r="S127" s="121"/>
      <c r="T127" s="121"/>
      <c r="U127" s="121"/>
      <c r="V127" s="121"/>
      <c r="W127" s="121"/>
      <c r="X127" s="114"/>
      <c r="Y127" s="114"/>
      <c r="Z127" s="114"/>
      <c r="AA127" s="121"/>
      <c r="AB127" s="112"/>
      <c r="AC127" s="112"/>
      <c r="AD127" s="114"/>
      <c r="AE127" s="121"/>
      <c r="AF127" s="121"/>
      <c r="AG127" s="115"/>
      <c r="AH127" s="147"/>
      <c r="AI127" s="127"/>
      <c r="AJ127" s="147"/>
      <c r="AK127" s="147"/>
      <c r="AL127" s="127"/>
      <c r="AM127" s="147"/>
      <c r="AN127" s="129"/>
    </row>
    <row r="128" spans="1:42" s="14" customFormat="1" ht="16.5" x14ac:dyDescent="0.3">
      <c r="A128" s="15"/>
      <c r="B128" s="15"/>
      <c r="C128" s="303" t="s">
        <v>6</v>
      </c>
      <c r="D128" s="150" t="s">
        <v>19</v>
      </c>
      <c r="E128" s="157"/>
      <c r="F128" s="157"/>
      <c r="G128" s="157"/>
      <c r="H128" s="158"/>
      <c r="I128" s="158"/>
      <c r="J128" s="158"/>
      <c r="K128" s="159"/>
      <c r="L128" s="157"/>
      <c r="M128" s="139"/>
      <c r="N128" s="109" t="s">
        <v>25</v>
      </c>
      <c r="O128" s="124"/>
      <c r="P128" s="124"/>
      <c r="Q128" s="124"/>
      <c r="R128" s="124"/>
      <c r="S128" s="124"/>
      <c r="T128" s="124"/>
      <c r="U128" s="124"/>
      <c r="V128" s="124"/>
      <c r="W128" s="124"/>
      <c r="X128" s="108"/>
      <c r="Y128" s="108"/>
      <c r="Z128" s="108"/>
      <c r="AA128" s="124"/>
      <c r="AB128" s="125"/>
      <c r="AC128" s="319">
        <v>0</v>
      </c>
      <c r="AD128" s="320"/>
      <c r="AE128" s="320"/>
      <c r="AF128" s="321"/>
      <c r="AG128" s="126" t="s">
        <v>2</v>
      </c>
      <c r="AH128" s="74"/>
      <c r="AI128" s="92" t="str">
        <f>IF(AC128=0,"X","")</f>
        <v>X</v>
      </c>
      <c r="AJ128" s="82" t="s">
        <v>0</v>
      </c>
      <c r="AK128" s="82"/>
      <c r="AL128" s="95" t="str">
        <f>IF(AC128&gt;0,"X","")</f>
        <v/>
      </c>
      <c r="AM128" s="82" t="s">
        <v>1</v>
      </c>
      <c r="AN128" s="149"/>
    </row>
    <row r="129" spans="1:41" s="3" customFormat="1" ht="3.95" customHeight="1" x14ac:dyDescent="0.3">
      <c r="A129" s="5"/>
      <c r="B129" s="5"/>
      <c r="C129" s="154"/>
      <c r="D129" s="152"/>
      <c r="E129" s="153"/>
      <c r="F129" s="153"/>
      <c r="G129" s="153"/>
      <c r="H129" s="151"/>
      <c r="I129" s="151"/>
      <c r="J129" s="151"/>
      <c r="K129" s="151"/>
      <c r="L129" s="153"/>
      <c r="M129" s="139"/>
      <c r="N129" s="109"/>
      <c r="O129" s="121"/>
      <c r="P129" s="113"/>
      <c r="Q129" s="121"/>
      <c r="R129" s="121"/>
      <c r="S129" s="121"/>
      <c r="T129" s="121"/>
      <c r="U129" s="121"/>
      <c r="V129" s="121"/>
      <c r="W129" s="121"/>
      <c r="X129" s="114"/>
      <c r="Y129" s="114"/>
      <c r="Z129" s="114"/>
      <c r="AA129" s="121"/>
      <c r="AB129" s="112"/>
      <c r="AC129" s="112"/>
      <c r="AD129" s="114"/>
      <c r="AE129" s="121"/>
      <c r="AF129" s="121"/>
      <c r="AG129" s="115"/>
      <c r="AH129" s="147"/>
      <c r="AI129" s="127"/>
      <c r="AJ129" s="147"/>
      <c r="AK129" s="147"/>
      <c r="AL129" s="127"/>
      <c r="AM129" s="147"/>
      <c r="AN129" s="129"/>
    </row>
    <row r="130" spans="1:41" s="14" customFormat="1" ht="16.5" x14ac:dyDescent="0.3">
      <c r="A130" s="15"/>
      <c r="B130" s="15"/>
      <c r="C130" s="303" t="s">
        <v>6</v>
      </c>
      <c r="D130" s="318" t="s">
        <v>43</v>
      </c>
      <c r="E130" s="318"/>
      <c r="F130" s="318"/>
      <c r="G130" s="318"/>
      <c r="H130" s="318"/>
      <c r="I130" s="318"/>
      <c r="J130" s="318"/>
      <c r="K130" s="318"/>
      <c r="L130" s="153"/>
      <c r="M130" s="139"/>
      <c r="N130" s="109" t="s">
        <v>5</v>
      </c>
      <c r="O130" s="121"/>
      <c r="P130" s="123"/>
      <c r="Q130" s="121"/>
      <c r="R130" s="121"/>
      <c r="S130" s="121"/>
      <c r="T130" s="121"/>
      <c r="U130" s="121"/>
      <c r="V130" s="121"/>
      <c r="W130" s="124"/>
      <c r="X130" s="108"/>
      <c r="Y130" s="108"/>
      <c r="Z130" s="108"/>
      <c r="AA130" s="121"/>
      <c r="AB130" s="125"/>
      <c r="AC130" s="319">
        <v>0</v>
      </c>
      <c r="AD130" s="320"/>
      <c r="AE130" s="320"/>
      <c r="AF130" s="321"/>
      <c r="AG130" s="126" t="s">
        <v>3</v>
      </c>
      <c r="AH130" s="74"/>
      <c r="AI130" s="92" t="str">
        <f>IF(AC130&lt;=200,"X","")</f>
        <v>X</v>
      </c>
      <c r="AJ130" s="82" t="s">
        <v>0</v>
      </c>
      <c r="AK130" s="82"/>
      <c r="AL130" s="95" t="str">
        <f>IF(AC130&gt;200,"X","")</f>
        <v/>
      </c>
      <c r="AM130" s="82" t="s">
        <v>1</v>
      </c>
      <c r="AN130" s="149"/>
    </row>
    <row r="131" spans="1:41" s="3" customFormat="1" ht="3.95" customHeight="1" x14ac:dyDescent="0.3">
      <c r="A131" s="5"/>
      <c r="B131" s="5"/>
      <c r="C131" s="154"/>
      <c r="D131" s="318"/>
      <c r="E131" s="318"/>
      <c r="F131" s="318"/>
      <c r="G131" s="318"/>
      <c r="H131" s="318"/>
      <c r="I131" s="318"/>
      <c r="J131" s="318"/>
      <c r="K131" s="318"/>
      <c r="L131" s="153"/>
      <c r="M131" s="139"/>
      <c r="N131" s="109"/>
      <c r="O131" s="121"/>
      <c r="P131" s="113"/>
      <c r="Q131" s="121"/>
      <c r="R131" s="121"/>
      <c r="S131" s="121"/>
      <c r="T131" s="121"/>
      <c r="U131" s="121"/>
      <c r="V131" s="121"/>
      <c r="W131" s="121"/>
      <c r="X131" s="114"/>
      <c r="Y131" s="114"/>
      <c r="Z131" s="114"/>
      <c r="AA131" s="121"/>
      <c r="AB131" s="112"/>
      <c r="AC131" s="112"/>
      <c r="AD131" s="114"/>
      <c r="AE131" s="121"/>
      <c r="AF131" s="121"/>
      <c r="AG131" s="115"/>
      <c r="AH131" s="147"/>
      <c r="AI131" s="127"/>
      <c r="AJ131" s="147"/>
      <c r="AK131" s="147"/>
      <c r="AL131" s="127"/>
      <c r="AM131" s="147"/>
      <c r="AN131" s="129"/>
    </row>
    <row r="132" spans="1:41" s="3" customFormat="1" ht="16.5" customHeight="1" x14ac:dyDescent="0.3">
      <c r="A132" s="6"/>
      <c r="B132" s="11"/>
      <c r="C132" s="154"/>
      <c r="D132" s="318"/>
      <c r="E132" s="318"/>
      <c r="F132" s="318"/>
      <c r="G132" s="318"/>
      <c r="H132" s="318"/>
      <c r="I132" s="318"/>
      <c r="J132" s="318"/>
      <c r="K132" s="318"/>
      <c r="L132" s="151"/>
      <c r="M132" s="139"/>
      <c r="N132" s="342" t="s">
        <v>26</v>
      </c>
      <c r="O132" s="342"/>
      <c r="P132" s="342"/>
      <c r="Q132" s="342"/>
      <c r="R132" s="342"/>
      <c r="S132" s="342"/>
      <c r="T132" s="342"/>
      <c r="U132" s="342"/>
      <c r="V132" s="342"/>
      <c r="W132" s="342"/>
      <c r="X132" s="342"/>
      <c r="Y132" s="342"/>
      <c r="Z132" s="342"/>
      <c r="AA132" s="342"/>
      <c r="AB132" s="125"/>
      <c r="AC132" s="319">
        <v>0</v>
      </c>
      <c r="AD132" s="320"/>
      <c r="AE132" s="320"/>
      <c r="AF132" s="321"/>
      <c r="AG132" s="126" t="s">
        <v>2</v>
      </c>
      <c r="AH132" s="74"/>
      <c r="AI132" s="59"/>
      <c r="AJ132" s="74"/>
      <c r="AK132" s="74"/>
      <c r="AL132" s="59"/>
      <c r="AM132" s="74"/>
      <c r="AN132" s="129"/>
      <c r="AO132" s="8"/>
    </row>
    <row r="133" spans="1:41" s="3" customFormat="1" ht="16.5" customHeight="1" x14ac:dyDescent="0.3">
      <c r="A133" s="6"/>
      <c r="B133" s="11"/>
      <c r="C133" s="154"/>
      <c r="D133" s="243"/>
      <c r="E133" s="243"/>
      <c r="F133" s="243"/>
      <c r="G133" s="243"/>
      <c r="H133" s="243"/>
      <c r="I133" s="243"/>
      <c r="J133" s="243"/>
      <c r="K133" s="243"/>
      <c r="L133" s="151"/>
      <c r="M133" s="139"/>
      <c r="N133" s="342"/>
      <c r="O133" s="342"/>
      <c r="P133" s="342"/>
      <c r="Q133" s="342"/>
      <c r="R133" s="342"/>
      <c r="S133" s="342"/>
      <c r="T133" s="342"/>
      <c r="U133" s="342"/>
      <c r="V133" s="342"/>
      <c r="W133" s="342"/>
      <c r="X133" s="342"/>
      <c r="Y133" s="342"/>
      <c r="Z133" s="342"/>
      <c r="AA133" s="342"/>
      <c r="AB133" s="125"/>
      <c r="AC133" s="227"/>
      <c r="AD133" s="227"/>
      <c r="AE133" s="227"/>
      <c r="AF133" s="227"/>
      <c r="AG133" s="126"/>
      <c r="AH133" s="74"/>
      <c r="AI133" s="59"/>
      <c r="AJ133" s="74"/>
      <c r="AK133" s="74"/>
      <c r="AL133" s="59"/>
      <c r="AM133" s="74"/>
      <c r="AN133" s="129"/>
      <c r="AO133" s="8"/>
    </row>
    <row r="134" spans="1:41" s="3" customFormat="1" ht="16.5" x14ac:dyDescent="0.3">
      <c r="A134" s="6"/>
      <c r="B134" s="11"/>
      <c r="C134" s="154"/>
      <c r="D134" s="128"/>
      <c r="E134" s="151"/>
      <c r="F134" s="151"/>
      <c r="G134" s="151"/>
      <c r="H134" s="151"/>
      <c r="I134" s="151"/>
      <c r="J134" s="151"/>
      <c r="K134" s="151"/>
      <c r="L134" s="151"/>
      <c r="M134" s="138"/>
      <c r="N134" s="342"/>
      <c r="O134" s="342"/>
      <c r="P134" s="342"/>
      <c r="Q134" s="342"/>
      <c r="R134" s="342"/>
      <c r="S134" s="342"/>
      <c r="T134" s="342"/>
      <c r="U134" s="342"/>
      <c r="V134" s="342"/>
      <c r="W134" s="342"/>
      <c r="X134" s="342"/>
      <c r="Y134" s="342"/>
      <c r="Z134" s="342"/>
      <c r="AA134" s="342"/>
      <c r="AB134" s="125"/>
      <c r="AC134" s="227"/>
      <c r="AD134" s="227"/>
      <c r="AE134" s="227"/>
      <c r="AF134" s="227"/>
      <c r="AG134" s="126"/>
      <c r="AH134" s="74"/>
      <c r="AI134" s="59"/>
      <c r="AJ134" s="74"/>
      <c r="AK134" s="74"/>
      <c r="AL134" s="59"/>
      <c r="AM134" s="74"/>
      <c r="AN134" s="129"/>
      <c r="AO134" s="8"/>
    </row>
    <row r="135" spans="1:41" s="3" customFormat="1" ht="3.95" customHeight="1" x14ac:dyDescent="0.3">
      <c r="A135" s="5"/>
      <c r="B135" s="5"/>
      <c r="C135" s="154"/>
      <c r="D135" s="152"/>
      <c r="E135" s="153"/>
      <c r="F135" s="153"/>
      <c r="G135" s="153"/>
      <c r="H135" s="151"/>
      <c r="I135" s="151"/>
      <c r="J135" s="151"/>
      <c r="K135" s="151"/>
      <c r="L135" s="153"/>
      <c r="M135" s="139"/>
      <c r="N135" s="109"/>
      <c r="O135" s="121"/>
      <c r="P135" s="113"/>
      <c r="Q135" s="121"/>
      <c r="R135" s="121"/>
      <c r="S135" s="121"/>
      <c r="T135" s="121"/>
      <c r="U135" s="121"/>
      <c r="V135" s="121"/>
      <c r="W135" s="121"/>
      <c r="X135" s="114"/>
      <c r="Y135" s="114"/>
      <c r="Z135" s="114"/>
      <c r="AA135" s="121"/>
      <c r="AB135" s="112"/>
      <c r="AC135" s="112"/>
      <c r="AD135" s="114"/>
      <c r="AE135" s="121"/>
      <c r="AF135" s="121"/>
      <c r="AG135" s="115"/>
      <c r="AH135" s="147"/>
      <c r="AI135" s="127"/>
      <c r="AJ135" s="147"/>
      <c r="AK135" s="147"/>
      <c r="AL135" s="127"/>
      <c r="AM135" s="147"/>
      <c r="AN135" s="129"/>
    </row>
    <row r="136" spans="1:41" s="3" customFormat="1" ht="16.5" customHeight="1" x14ac:dyDescent="0.3">
      <c r="A136" s="8"/>
      <c r="B136" s="8"/>
      <c r="C136" s="303" t="s">
        <v>6</v>
      </c>
      <c r="D136" s="150" t="s">
        <v>18</v>
      </c>
      <c r="E136" s="153"/>
      <c r="F136" s="153"/>
      <c r="G136" s="153"/>
      <c r="H136" s="161"/>
      <c r="I136" s="161"/>
      <c r="J136" s="161"/>
      <c r="K136" s="162"/>
      <c r="L136" s="153"/>
      <c r="M136" s="139"/>
      <c r="N136" s="342" t="s">
        <v>27</v>
      </c>
      <c r="O136" s="342"/>
      <c r="P136" s="342"/>
      <c r="Q136" s="342"/>
      <c r="R136" s="342"/>
      <c r="S136" s="342"/>
      <c r="T136" s="342"/>
      <c r="U136" s="342"/>
      <c r="V136" s="342"/>
      <c r="W136" s="342"/>
      <c r="X136" s="342"/>
      <c r="Y136" s="342"/>
      <c r="Z136" s="342"/>
      <c r="AA136" s="342"/>
      <c r="AB136" s="119"/>
      <c r="AC136" s="319">
        <v>0</v>
      </c>
      <c r="AD136" s="320"/>
      <c r="AE136" s="320"/>
      <c r="AF136" s="321"/>
      <c r="AG136" s="126" t="s">
        <v>2</v>
      </c>
      <c r="AH136" s="74"/>
      <c r="AI136" s="92" t="str">
        <f>IF(AC136&lt;=15,"X","")</f>
        <v>X</v>
      </c>
      <c r="AJ136" s="82" t="s">
        <v>0</v>
      </c>
      <c r="AK136" s="82"/>
      <c r="AL136" s="95" t="str">
        <f>IF(AC136&gt;15,"X","")</f>
        <v/>
      </c>
      <c r="AM136" s="82" t="s">
        <v>1</v>
      </c>
      <c r="AN136" s="129"/>
      <c r="AO136" s="8"/>
    </row>
    <row r="137" spans="1:41" s="3" customFormat="1" ht="16.5" customHeight="1" x14ac:dyDescent="0.3">
      <c r="A137" s="8"/>
      <c r="B137" s="8"/>
      <c r="C137" s="303"/>
      <c r="D137" s="150"/>
      <c r="E137" s="153"/>
      <c r="F137" s="153"/>
      <c r="G137" s="153"/>
      <c r="H137" s="161"/>
      <c r="I137" s="161"/>
      <c r="J137" s="161"/>
      <c r="K137" s="162"/>
      <c r="L137" s="153"/>
      <c r="M137" s="139"/>
      <c r="N137" s="342"/>
      <c r="O137" s="342"/>
      <c r="P137" s="342"/>
      <c r="Q137" s="342"/>
      <c r="R137" s="342"/>
      <c r="S137" s="342"/>
      <c r="T137" s="342"/>
      <c r="U137" s="342"/>
      <c r="V137" s="342"/>
      <c r="W137" s="342"/>
      <c r="X137" s="342"/>
      <c r="Y137" s="342"/>
      <c r="Z137" s="342"/>
      <c r="AA137" s="342"/>
      <c r="AB137" s="119"/>
      <c r="AC137" s="227"/>
      <c r="AD137" s="227"/>
      <c r="AE137" s="227"/>
      <c r="AF137" s="227"/>
      <c r="AG137" s="126"/>
      <c r="AH137" s="74"/>
      <c r="AI137" s="165"/>
      <c r="AJ137" s="82"/>
      <c r="AK137" s="82"/>
      <c r="AL137" s="166"/>
      <c r="AM137" s="82"/>
      <c r="AN137" s="129"/>
      <c r="AO137" s="8"/>
    </row>
    <row r="138" spans="1:41" s="3" customFormat="1" ht="16.5" x14ac:dyDescent="0.3">
      <c r="A138" s="8"/>
      <c r="B138" s="8"/>
      <c r="C138" s="160"/>
      <c r="D138" s="150"/>
      <c r="E138" s="153"/>
      <c r="F138" s="153"/>
      <c r="G138" s="153"/>
      <c r="H138" s="161"/>
      <c r="I138" s="161"/>
      <c r="J138" s="161"/>
      <c r="K138" s="162"/>
      <c r="L138" s="153"/>
      <c r="M138" s="107"/>
      <c r="N138" s="342"/>
      <c r="O138" s="342"/>
      <c r="P138" s="342"/>
      <c r="Q138" s="342"/>
      <c r="R138" s="342"/>
      <c r="S138" s="342"/>
      <c r="T138" s="342"/>
      <c r="U138" s="342"/>
      <c r="V138" s="342"/>
      <c r="W138" s="342"/>
      <c r="X138" s="342"/>
      <c r="Y138" s="342"/>
      <c r="Z138" s="342"/>
      <c r="AA138" s="342"/>
      <c r="AB138" s="119"/>
      <c r="AC138" s="227"/>
      <c r="AD138" s="227"/>
      <c r="AE138" s="227"/>
      <c r="AF138" s="227"/>
      <c r="AG138" s="126"/>
      <c r="AH138" s="74"/>
      <c r="AI138" s="165"/>
      <c r="AJ138" s="82"/>
      <c r="AK138" s="82"/>
      <c r="AL138" s="166"/>
      <c r="AM138" s="82"/>
      <c r="AN138" s="129"/>
      <c r="AO138" s="8"/>
    </row>
    <row r="139" spans="1:41" s="19" customFormat="1" ht="16.5" x14ac:dyDescent="0.3">
      <c r="A139" s="8"/>
      <c r="B139" s="8"/>
      <c r="C139" s="303" t="s">
        <v>6</v>
      </c>
      <c r="D139" s="150" t="s">
        <v>52</v>
      </c>
      <c r="E139" s="163"/>
      <c r="F139" s="163"/>
      <c r="G139" s="163"/>
      <c r="H139" s="164"/>
      <c r="I139" s="164"/>
      <c r="J139" s="164"/>
      <c r="K139" s="159"/>
      <c r="L139" s="163"/>
      <c r="M139" s="140"/>
      <c r="N139" s="109" t="s">
        <v>28</v>
      </c>
      <c r="O139" s="116"/>
      <c r="P139" s="142"/>
      <c r="Q139" s="116"/>
      <c r="R139" s="116"/>
      <c r="S139" s="116"/>
      <c r="T139" s="116"/>
      <c r="U139" s="104"/>
      <c r="V139" s="104"/>
      <c r="W139" s="143"/>
      <c r="X139" s="108"/>
      <c r="Y139" s="108"/>
      <c r="Z139" s="108"/>
      <c r="AA139" s="134"/>
      <c r="AB139" s="104"/>
      <c r="AC139" s="335" t="e">
        <f>(AC124*9)/AC122</f>
        <v>#DIV/0!</v>
      </c>
      <c r="AD139" s="336"/>
      <c r="AE139" s="336"/>
      <c r="AF139" s="337"/>
      <c r="AG139" s="146"/>
      <c r="AH139" s="74"/>
      <c r="AI139" s="92" t="e">
        <f>IF(AC139&lt;=35%,"X","")</f>
        <v>#DIV/0!</v>
      </c>
      <c r="AJ139" s="82" t="s">
        <v>0</v>
      </c>
      <c r="AK139" s="82"/>
      <c r="AL139" s="95" t="e">
        <f>IF(AC139&gt;35%,"X","")</f>
        <v>#DIV/0!</v>
      </c>
      <c r="AM139" s="82" t="s">
        <v>1</v>
      </c>
      <c r="AN139" s="129"/>
      <c r="AO139" s="8"/>
    </row>
    <row r="140" spans="1:41" s="3" customFormat="1" ht="3.95" customHeight="1" x14ac:dyDescent="0.3">
      <c r="A140" s="5"/>
      <c r="B140" s="5"/>
      <c r="C140" s="154"/>
      <c r="D140" s="152"/>
      <c r="E140" s="153"/>
      <c r="F140" s="153"/>
      <c r="G140" s="153"/>
      <c r="H140" s="151"/>
      <c r="I140" s="151"/>
      <c r="J140" s="151"/>
      <c r="K140" s="151"/>
      <c r="L140" s="153"/>
      <c r="M140" s="139"/>
      <c r="N140" s="109"/>
      <c r="O140" s="121"/>
      <c r="P140" s="113"/>
      <c r="Q140" s="121"/>
      <c r="R140" s="121"/>
      <c r="S140" s="121"/>
      <c r="T140" s="121"/>
      <c r="U140" s="121"/>
      <c r="V140" s="121"/>
      <c r="W140" s="121"/>
      <c r="X140" s="114"/>
      <c r="Y140" s="114"/>
      <c r="Z140" s="114"/>
      <c r="AA140" s="121"/>
      <c r="AB140" s="112"/>
      <c r="AC140" s="112"/>
      <c r="AD140" s="114"/>
      <c r="AE140" s="121"/>
      <c r="AF140" s="121"/>
      <c r="AG140" s="115"/>
      <c r="AH140" s="147"/>
      <c r="AI140" s="127"/>
      <c r="AJ140" s="147"/>
      <c r="AK140" s="147"/>
      <c r="AL140" s="127"/>
      <c r="AM140" s="147"/>
      <c r="AN140" s="129"/>
    </row>
    <row r="141" spans="1:41" s="14" customFormat="1" ht="16.5" x14ac:dyDescent="0.3">
      <c r="A141" s="8"/>
      <c r="B141" s="8"/>
      <c r="C141" s="303" t="s">
        <v>6</v>
      </c>
      <c r="D141" s="318" t="s">
        <v>51</v>
      </c>
      <c r="E141" s="318"/>
      <c r="F141" s="318"/>
      <c r="G141" s="318"/>
      <c r="H141" s="318"/>
      <c r="I141" s="318"/>
      <c r="J141" s="318"/>
      <c r="K141" s="318"/>
      <c r="L141" s="157"/>
      <c r="M141" s="139"/>
      <c r="N141" s="109" t="s">
        <v>30</v>
      </c>
      <c r="O141" s="116"/>
      <c r="P141" s="144"/>
      <c r="Q141" s="112"/>
      <c r="R141" s="112"/>
      <c r="S141" s="112"/>
      <c r="T141" s="112"/>
      <c r="U141" s="121"/>
      <c r="V141" s="121"/>
      <c r="W141" s="124"/>
      <c r="X141" s="108"/>
      <c r="Y141" s="108"/>
      <c r="Z141" s="108"/>
      <c r="AA141" s="121"/>
      <c r="AB141" s="182"/>
      <c r="AC141" s="335" t="e">
        <f>(AC126*9)/AC122</f>
        <v>#DIV/0!</v>
      </c>
      <c r="AD141" s="336"/>
      <c r="AE141" s="336"/>
      <c r="AF141" s="337"/>
      <c r="AG141" s="126"/>
      <c r="AH141" s="74"/>
      <c r="AI141" s="92" t="e">
        <f>IF(AC141&lt;10%,"X","")</f>
        <v>#DIV/0!</v>
      </c>
      <c r="AJ141" s="82" t="s">
        <v>0</v>
      </c>
      <c r="AK141" s="82"/>
      <c r="AL141" s="95" t="e">
        <f>IF(AC141&gt;=10%,"X","")</f>
        <v>#DIV/0!</v>
      </c>
      <c r="AM141" s="82" t="s">
        <v>1</v>
      </c>
      <c r="AN141" s="129"/>
      <c r="AO141" s="8"/>
    </row>
    <row r="142" spans="1:41" s="14" customFormat="1" ht="16.5" x14ac:dyDescent="0.3">
      <c r="A142" s="8"/>
      <c r="B142" s="8"/>
      <c r="C142" s="303"/>
      <c r="D142" s="318"/>
      <c r="E142" s="318"/>
      <c r="F142" s="318"/>
      <c r="G142" s="318"/>
      <c r="H142" s="318"/>
      <c r="I142" s="318"/>
      <c r="J142" s="318"/>
      <c r="K142" s="318"/>
      <c r="L142" s="157"/>
      <c r="M142" s="139"/>
      <c r="N142" s="109"/>
      <c r="O142" s="116"/>
      <c r="P142" s="144"/>
      <c r="Q142" s="112"/>
      <c r="R142" s="112"/>
      <c r="S142" s="112"/>
      <c r="T142" s="112"/>
      <c r="U142" s="121"/>
      <c r="V142" s="121"/>
      <c r="W142" s="124"/>
      <c r="X142" s="108"/>
      <c r="Y142" s="108"/>
      <c r="Z142" s="108"/>
      <c r="AA142" s="121"/>
      <c r="AB142" s="182"/>
      <c r="AC142" s="229"/>
      <c r="AD142" s="229"/>
      <c r="AE142" s="229"/>
      <c r="AF142" s="229"/>
      <c r="AG142" s="126"/>
      <c r="AH142" s="74"/>
      <c r="AI142" s="165"/>
      <c r="AJ142" s="82"/>
      <c r="AK142" s="82"/>
      <c r="AL142" s="166"/>
      <c r="AM142" s="82"/>
      <c r="AN142" s="129"/>
      <c r="AO142" s="8"/>
    </row>
    <row r="143" spans="1:41" s="3" customFormat="1" ht="3.95" customHeight="1" x14ac:dyDescent="0.3">
      <c r="A143" s="5"/>
      <c r="B143" s="5"/>
      <c r="C143" s="154"/>
      <c r="D143" s="152"/>
      <c r="E143" s="153"/>
      <c r="F143" s="153"/>
      <c r="G143" s="153"/>
      <c r="H143" s="151"/>
      <c r="I143" s="151"/>
      <c r="J143" s="151"/>
      <c r="K143" s="151"/>
      <c r="L143" s="153"/>
      <c r="M143" s="139"/>
      <c r="N143" s="109"/>
      <c r="O143" s="121"/>
      <c r="P143" s="113"/>
      <c r="Q143" s="121"/>
      <c r="R143" s="121"/>
      <c r="S143" s="121"/>
      <c r="T143" s="121"/>
      <c r="U143" s="121"/>
      <c r="V143" s="121"/>
      <c r="W143" s="121"/>
      <c r="X143" s="114"/>
      <c r="Y143" s="114"/>
      <c r="Z143" s="114"/>
      <c r="AA143" s="121"/>
      <c r="AB143" s="112"/>
      <c r="AC143" s="112"/>
      <c r="AD143" s="114"/>
      <c r="AE143" s="121"/>
      <c r="AF143" s="121"/>
      <c r="AG143" s="115"/>
      <c r="AH143" s="147"/>
      <c r="AI143" s="127"/>
      <c r="AJ143" s="147"/>
      <c r="AK143" s="147"/>
      <c r="AL143" s="127"/>
      <c r="AM143" s="147"/>
      <c r="AN143" s="129"/>
    </row>
    <row r="144" spans="1:41" s="14" customFormat="1" ht="16.5" x14ac:dyDescent="0.3">
      <c r="A144" s="8"/>
      <c r="B144" s="8"/>
      <c r="C144" s="303" t="s">
        <v>6</v>
      </c>
      <c r="D144" s="150" t="s">
        <v>37</v>
      </c>
      <c r="E144" s="157"/>
      <c r="F144" s="157"/>
      <c r="G144" s="157"/>
      <c r="H144" s="158"/>
      <c r="I144" s="158"/>
      <c r="J144" s="158"/>
      <c r="K144" s="159"/>
      <c r="L144" s="157"/>
      <c r="M144" s="139"/>
      <c r="N144" s="109" t="s">
        <v>29</v>
      </c>
      <c r="O144" s="116"/>
      <c r="P144" s="144"/>
      <c r="Q144" s="112"/>
      <c r="R144" s="112"/>
      <c r="S144" s="112"/>
      <c r="T144" s="112"/>
      <c r="U144" s="121"/>
      <c r="V144" s="121"/>
      <c r="W144" s="145"/>
      <c r="X144" s="108"/>
      <c r="Y144" s="108"/>
      <c r="Z144" s="108"/>
      <c r="AA144" s="121"/>
      <c r="AB144" s="182"/>
      <c r="AC144" s="335" t="e">
        <f>AC136/W120</f>
        <v>#DIV/0!</v>
      </c>
      <c r="AD144" s="336"/>
      <c r="AE144" s="336"/>
      <c r="AF144" s="337"/>
      <c r="AG144" s="126"/>
      <c r="AH144" s="74"/>
      <c r="AI144" s="92" t="e">
        <f>IF(AC144&lt;=35%,"X","")</f>
        <v>#DIV/0!</v>
      </c>
      <c r="AJ144" s="82" t="s">
        <v>0</v>
      </c>
      <c r="AK144" s="82"/>
      <c r="AL144" s="95" t="e">
        <f>IF(AC144&gt;35%,"X","")</f>
        <v>#DIV/0!</v>
      </c>
      <c r="AM144" s="82" t="s">
        <v>1</v>
      </c>
      <c r="AN144" s="129"/>
      <c r="AO144" s="8"/>
    </row>
    <row r="145" spans="1:45" s="14" customFormat="1" ht="6" customHeight="1" x14ac:dyDescent="0.25">
      <c r="A145" s="8"/>
      <c r="B145" s="8"/>
      <c r="C145" s="129"/>
      <c r="D145" s="129"/>
      <c r="E145" s="129"/>
      <c r="F145" s="129"/>
      <c r="G145" s="129"/>
      <c r="H145" s="129"/>
      <c r="I145" s="129"/>
      <c r="J145" s="129"/>
      <c r="K145" s="129"/>
      <c r="L145" s="129"/>
      <c r="M145" s="136"/>
      <c r="N145" s="137"/>
      <c r="O145" s="137"/>
      <c r="P145" s="16"/>
      <c r="Q145" s="137"/>
      <c r="R145" s="137"/>
      <c r="S145" s="137"/>
      <c r="T145" s="137"/>
      <c r="U145" s="137"/>
      <c r="V145" s="137"/>
      <c r="W145" s="137"/>
      <c r="X145" s="17"/>
      <c r="Y145" s="137"/>
      <c r="Z145" s="137"/>
      <c r="AA145" s="137"/>
      <c r="AB145" s="17"/>
      <c r="AC145" s="17"/>
      <c r="AD145" s="13"/>
      <c r="AE145" s="13"/>
      <c r="AF145" s="13"/>
      <c r="AG145" s="20"/>
      <c r="AH145" s="129"/>
      <c r="AI145" s="8"/>
      <c r="AJ145" s="129"/>
      <c r="AK145" s="129"/>
      <c r="AL145" s="8"/>
      <c r="AM145" s="129"/>
      <c r="AN145" s="129"/>
      <c r="AO145" s="8"/>
      <c r="AP145" s="8"/>
      <c r="AQ145" s="8"/>
      <c r="AR145" s="8"/>
    </row>
    <row r="146" spans="1:45" s="133" customFormat="1" ht="6" customHeight="1" x14ac:dyDescent="0.25">
      <c r="A146" s="8"/>
      <c r="B146" s="8"/>
      <c r="C146" s="129"/>
      <c r="D146" s="129"/>
      <c r="E146" s="129"/>
      <c r="F146" s="129"/>
      <c r="G146" s="129"/>
      <c r="H146" s="129"/>
      <c r="I146" s="129"/>
      <c r="J146" s="129"/>
      <c r="K146" s="129"/>
      <c r="L146" s="129"/>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row>
    <row r="147" spans="1:45" s="32" customFormat="1" ht="12" customHeight="1" x14ac:dyDescent="0.25">
      <c r="AE147" s="45"/>
      <c r="AG147" s="32" t="s">
        <v>66</v>
      </c>
      <c r="AI147" s="7"/>
      <c r="AJ147" s="7"/>
      <c r="AK147" s="7"/>
      <c r="AL147" s="7"/>
      <c r="AM147" s="7"/>
      <c r="AN147" s="7"/>
    </row>
    <row r="148" spans="1:45" s="32" customFormat="1" ht="6" customHeight="1" x14ac:dyDescent="0.3">
      <c r="A148" s="24"/>
      <c r="B148" s="24"/>
      <c r="C148" s="23"/>
      <c r="D148" s="48"/>
      <c r="E148" s="48"/>
      <c r="F148" s="48"/>
      <c r="G148" s="48"/>
      <c r="H148" s="49"/>
      <c r="I148" s="49"/>
      <c r="J148" s="49"/>
      <c r="K148" s="49"/>
      <c r="L148" s="57"/>
      <c r="M148" s="50"/>
      <c r="N148" s="47"/>
      <c r="O148" s="47"/>
      <c r="P148" s="47"/>
      <c r="Q148" s="58"/>
      <c r="R148" s="47"/>
      <c r="S148" s="47"/>
      <c r="T148" s="47"/>
      <c r="U148" s="53"/>
      <c r="V148" s="47"/>
      <c r="W148" s="47"/>
      <c r="X148" s="47"/>
      <c r="Y148" s="47"/>
      <c r="Z148" s="47"/>
      <c r="AA148" s="47"/>
      <c r="AB148" s="47"/>
      <c r="AC148" s="47"/>
      <c r="AD148" s="47"/>
      <c r="AE148" s="47"/>
      <c r="AF148" s="47"/>
      <c r="AG148" s="47"/>
      <c r="AH148" s="47"/>
      <c r="AI148" s="47"/>
      <c r="AJ148" s="47"/>
      <c r="AK148" s="47"/>
      <c r="AL148" s="47"/>
      <c r="AM148" s="34"/>
    </row>
    <row r="149" spans="1:45" s="38" customFormat="1" ht="18.75" x14ac:dyDescent="0.3">
      <c r="A149" s="339" t="s">
        <v>79</v>
      </c>
      <c r="B149" s="339"/>
      <c r="C149" s="339"/>
      <c r="D149" s="339"/>
      <c r="E149" s="339"/>
      <c r="F149" s="339"/>
      <c r="G149" s="339"/>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339"/>
      <c r="AE149" s="339"/>
      <c r="AF149" s="339"/>
      <c r="AG149" s="339"/>
      <c r="AH149" s="339"/>
      <c r="AI149" s="339"/>
      <c r="AJ149" s="339"/>
      <c r="AK149" s="339"/>
      <c r="AL149" s="339"/>
      <c r="AM149" s="339"/>
      <c r="AN149" s="339"/>
      <c r="AO149" s="37"/>
    </row>
    <row r="150" spans="1:45" s="21" customFormat="1" ht="12"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row>
    <row r="151" spans="1:45" s="239" customFormat="1" ht="15.75" customHeight="1" x14ac:dyDescent="0.3">
      <c r="A151" s="311">
        <v>4</v>
      </c>
      <c r="B151" s="311"/>
      <c r="C151" s="314" t="s">
        <v>73</v>
      </c>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59"/>
      <c r="AO151" s="59"/>
    </row>
    <row r="152" spans="1:45" s="239" customFormat="1" ht="15.75" customHeight="1" x14ac:dyDescent="0.3">
      <c r="A152" s="106"/>
      <c r="B152" s="106"/>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59"/>
      <c r="AO152" s="59"/>
    </row>
    <row r="153" spans="1:45" s="241" customFormat="1" ht="18" x14ac:dyDescent="0.3">
      <c r="A153" s="240"/>
      <c r="B153" s="186"/>
      <c r="D153" s="218" t="s">
        <v>6</v>
      </c>
      <c r="E153" s="358" t="s">
        <v>20</v>
      </c>
      <c r="F153" s="358"/>
      <c r="G153" s="358"/>
      <c r="H153" s="358"/>
      <c r="I153" s="358"/>
      <c r="J153" s="358"/>
      <c r="K153" s="358"/>
      <c r="L153" s="358"/>
      <c r="M153" s="358"/>
      <c r="N153" s="358"/>
      <c r="O153" s="358"/>
      <c r="P153" s="358"/>
      <c r="Q153" s="358"/>
      <c r="R153" s="358"/>
      <c r="S153" s="358"/>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row>
    <row r="154" spans="1:45" s="149" customFormat="1" ht="16.5" x14ac:dyDescent="0.3">
      <c r="C154" s="179"/>
      <c r="D154" s="180"/>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8"/>
      <c r="AA154" s="168"/>
      <c r="AB154" s="168"/>
      <c r="AC154" s="168"/>
      <c r="AD154" s="168"/>
      <c r="AE154" s="168"/>
      <c r="AF154" s="168"/>
      <c r="AG154" s="168"/>
      <c r="AH154" s="168"/>
      <c r="AI154" s="168"/>
      <c r="AJ154" s="169"/>
      <c r="AK154" s="72"/>
      <c r="AL154" s="168"/>
      <c r="AM154" s="169"/>
      <c r="AN154" s="181"/>
      <c r="AO154" s="181"/>
      <c r="AP154" s="181"/>
      <c r="AQ154" s="181"/>
      <c r="AR154" s="181"/>
      <c r="AS154" s="181"/>
    </row>
    <row r="155" spans="1:45" s="149" customFormat="1" ht="15.95" customHeight="1" x14ac:dyDescent="0.3">
      <c r="A155" s="72"/>
      <c r="B155" s="72"/>
      <c r="C155" s="260"/>
      <c r="D155" s="231" t="s">
        <v>7</v>
      </c>
      <c r="E155" s="316" t="s">
        <v>55</v>
      </c>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129"/>
      <c r="AI155" s="55"/>
      <c r="AJ155" s="82" t="s">
        <v>0</v>
      </c>
      <c r="AK155" s="82"/>
      <c r="AL155" s="55"/>
      <c r="AM155" s="82" t="s">
        <v>1</v>
      </c>
      <c r="AN155" s="72"/>
      <c r="AO155" s="72"/>
    </row>
    <row r="156" spans="1:45" s="149" customFormat="1" ht="15.95" customHeight="1" x14ac:dyDescent="0.25">
      <c r="C156" s="179"/>
      <c r="D156" s="179"/>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c r="AD156" s="316"/>
      <c r="AE156" s="316"/>
      <c r="AF156" s="316"/>
      <c r="AG156" s="316"/>
      <c r="AH156" s="168"/>
      <c r="AI156" s="168"/>
      <c r="AJ156" s="169"/>
      <c r="AK156" s="72"/>
      <c r="AL156" s="168"/>
      <c r="AM156" s="169"/>
      <c r="AN156" s="181"/>
      <c r="AO156" s="181"/>
      <c r="AP156" s="181"/>
      <c r="AQ156" s="181"/>
      <c r="AR156" s="181"/>
      <c r="AS156" s="181"/>
    </row>
    <row r="157" spans="1:45" s="149" customFormat="1" ht="6" customHeight="1" x14ac:dyDescent="0.25">
      <c r="C157" s="179"/>
      <c r="D157" s="179"/>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222"/>
      <c r="AB157" s="222"/>
      <c r="AC157" s="222"/>
      <c r="AD157" s="222"/>
      <c r="AE157" s="222"/>
      <c r="AF157" s="222"/>
      <c r="AG157" s="222"/>
      <c r="AH157" s="168"/>
      <c r="AI157" s="168"/>
      <c r="AJ157" s="169"/>
      <c r="AK157" s="72"/>
      <c r="AL157" s="168"/>
      <c r="AM157" s="169"/>
      <c r="AN157" s="181"/>
      <c r="AO157" s="181"/>
      <c r="AP157" s="181"/>
      <c r="AQ157" s="181"/>
      <c r="AR157" s="181"/>
      <c r="AS157" s="181"/>
    </row>
    <row r="158" spans="1:45" s="149" customFormat="1" ht="16.5" x14ac:dyDescent="0.3">
      <c r="A158" s="72"/>
      <c r="B158" s="72"/>
      <c r="C158" s="260"/>
      <c r="D158" s="231" t="s">
        <v>8</v>
      </c>
      <c r="E158" s="232" t="s">
        <v>53</v>
      </c>
      <c r="F158" s="172"/>
      <c r="G158" s="172"/>
      <c r="H158" s="173"/>
      <c r="I158" s="174"/>
      <c r="J158" s="174"/>
      <c r="K158" s="175"/>
      <c r="L158" s="176"/>
      <c r="M158" s="177"/>
      <c r="N158" s="178"/>
      <c r="O158" s="178"/>
      <c r="P158" s="178"/>
      <c r="Q158" s="178"/>
      <c r="R158" s="129"/>
      <c r="S158" s="129"/>
      <c r="T158" s="129"/>
      <c r="U158" s="129"/>
      <c r="V158" s="129"/>
      <c r="W158" s="129"/>
      <c r="X158" s="129"/>
      <c r="Y158" s="129"/>
      <c r="Z158" s="129"/>
      <c r="AA158" s="129"/>
      <c r="AB158" s="129"/>
      <c r="AC158" s="129"/>
      <c r="AD158" s="129"/>
      <c r="AE158" s="129"/>
      <c r="AF158" s="129"/>
      <c r="AG158" s="129"/>
      <c r="AH158" s="129"/>
      <c r="AI158" s="55"/>
      <c r="AJ158" s="82" t="s">
        <v>0</v>
      </c>
      <c r="AK158" s="82"/>
      <c r="AL158" s="55"/>
      <c r="AM158" s="82" t="s">
        <v>1</v>
      </c>
      <c r="AN158" s="72"/>
      <c r="AO158" s="72"/>
    </row>
    <row r="159" spans="1:45" s="149" customFormat="1" ht="6" customHeight="1" x14ac:dyDescent="0.3">
      <c r="C159" s="179"/>
      <c r="D159" s="179"/>
      <c r="E159" s="180"/>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9"/>
      <c r="AK159" s="72"/>
      <c r="AL159" s="168"/>
      <c r="AM159" s="169"/>
      <c r="AN159" s="181"/>
      <c r="AO159" s="181"/>
      <c r="AP159" s="181"/>
      <c r="AQ159" s="181"/>
      <c r="AR159" s="181"/>
      <c r="AS159" s="181"/>
    </row>
    <row r="160" spans="1:45" s="149" customFormat="1" ht="16.5" customHeight="1" x14ac:dyDescent="0.3">
      <c r="A160" s="72"/>
      <c r="B160" s="72"/>
      <c r="C160" s="260"/>
      <c r="D160" s="231" t="s">
        <v>38</v>
      </c>
      <c r="E160" s="259" t="s">
        <v>71</v>
      </c>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0"/>
      <c r="AE160" s="230"/>
      <c r="AF160" s="230"/>
      <c r="AG160" s="230"/>
      <c r="AH160" s="129"/>
      <c r="AI160" s="55"/>
      <c r="AJ160" s="82" t="s">
        <v>0</v>
      </c>
      <c r="AK160" s="82"/>
      <c r="AL160" s="55"/>
      <c r="AM160" s="82" t="s">
        <v>1</v>
      </c>
    </row>
    <row r="161" spans="1:45" s="149" customFormat="1" ht="16.5" customHeight="1" x14ac:dyDescent="0.3">
      <c r="A161" s="72"/>
      <c r="B161" s="72"/>
      <c r="C161" s="218"/>
      <c r="D161" s="218"/>
      <c r="E161" s="316" t="s">
        <v>72</v>
      </c>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165"/>
      <c r="AJ161" s="82"/>
      <c r="AK161" s="82"/>
      <c r="AL161" s="165"/>
      <c r="AM161" s="82"/>
    </row>
    <row r="162" spans="1:45" s="149" customFormat="1" ht="16.5" customHeight="1" x14ac:dyDescent="0.3">
      <c r="A162" s="72"/>
      <c r="B162" s="72"/>
      <c r="C162" s="218"/>
      <c r="D162" s="218"/>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165"/>
      <c r="AJ162" s="82"/>
      <c r="AK162" s="82"/>
      <c r="AL162" s="165"/>
      <c r="AM162" s="82"/>
    </row>
    <row r="163" spans="1:45" s="149" customFormat="1" ht="16.5" customHeight="1" x14ac:dyDescent="0.3">
      <c r="A163" s="72"/>
      <c r="B163" s="72"/>
      <c r="C163" s="218"/>
      <c r="D163" s="170"/>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165"/>
      <c r="AJ163" s="82"/>
      <c r="AK163" s="82"/>
      <c r="AL163" s="165"/>
      <c r="AM163" s="82"/>
    </row>
    <row r="164" spans="1:45" s="149" customFormat="1" ht="6" customHeight="1" x14ac:dyDescent="0.3">
      <c r="C164" s="179"/>
      <c r="D164" s="179"/>
      <c r="E164" s="180"/>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9"/>
      <c r="AK164" s="72"/>
      <c r="AL164" s="168"/>
      <c r="AM164" s="169"/>
      <c r="AN164" s="181"/>
      <c r="AO164" s="181"/>
      <c r="AP164" s="181"/>
      <c r="AQ164" s="181"/>
      <c r="AR164" s="181"/>
      <c r="AS164" s="181"/>
    </row>
    <row r="165" spans="1:45" s="149" customFormat="1" ht="16.5" x14ac:dyDescent="0.3">
      <c r="C165" s="179"/>
      <c r="D165" s="231" t="s">
        <v>39</v>
      </c>
      <c r="E165" s="316" t="s">
        <v>57</v>
      </c>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168"/>
      <c r="AI165" s="55"/>
      <c r="AJ165" s="82" t="s">
        <v>0</v>
      </c>
      <c r="AK165" s="82"/>
      <c r="AL165" s="55"/>
      <c r="AM165" s="82" t="s">
        <v>1</v>
      </c>
      <c r="AN165" s="181"/>
      <c r="AO165" s="181"/>
      <c r="AP165" s="181"/>
      <c r="AQ165" s="181"/>
      <c r="AR165" s="181"/>
      <c r="AS165" s="181"/>
    </row>
    <row r="166" spans="1:45" s="149" customFormat="1" ht="16.5" x14ac:dyDescent="0.25">
      <c r="A166" s="72"/>
      <c r="B166" s="72"/>
      <c r="C166" s="260"/>
      <c r="D166" s="170"/>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129"/>
    </row>
    <row r="167" spans="1:45" s="149" customFormat="1" ht="6" customHeight="1" x14ac:dyDescent="0.3">
      <c r="C167" s="179"/>
      <c r="D167" s="179"/>
      <c r="E167" s="180"/>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9"/>
      <c r="AK167" s="72"/>
      <c r="AL167" s="168"/>
      <c r="AM167" s="169"/>
      <c r="AN167" s="181"/>
      <c r="AO167" s="181"/>
      <c r="AP167" s="181"/>
      <c r="AQ167" s="181"/>
      <c r="AR167" s="181"/>
      <c r="AS167" s="181"/>
    </row>
    <row r="168" spans="1:45" s="149" customFormat="1" ht="16.5" x14ac:dyDescent="0.3">
      <c r="C168" s="179"/>
      <c r="D168" s="231" t="s">
        <v>40</v>
      </c>
      <c r="E168" s="316" t="s">
        <v>58</v>
      </c>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168"/>
      <c r="AI168" s="55"/>
      <c r="AJ168" s="82" t="s">
        <v>0</v>
      </c>
      <c r="AK168" s="82"/>
      <c r="AL168" s="55"/>
      <c r="AM168" s="82" t="s">
        <v>1</v>
      </c>
      <c r="AN168" s="181"/>
      <c r="AO168" s="181"/>
      <c r="AP168" s="181"/>
      <c r="AQ168" s="181"/>
      <c r="AR168" s="181"/>
      <c r="AS168" s="181"/>
    </row>
    <row r="169" spans="1:45" s="149" customFormat="1" ht="16.5" x14ac:dyDescent="0.25">
      <c r="C169" s="179"/>
      <c r="D169" s="260"/>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168"/>
      <c r="AI169" s="168"/>
      <c r="AJ169" s="169"/>
      <c r="AK169" s="72"/>
      <c r="AL169" s="168"/>
      <c r="AM169" s="169"/>
      <c r="AN169" s="181"/>
      <c r="AO169" s="181"/>
      <c r="AP169" s="181"/>
      <c r="AQ169" s="181"/>
      <c r="AR169" s="181"/>
      <c r="AS169" s="181"/>
    </row>
    <row r="170" spans="1:45" s="149" customFormat="1" ht="16.5" x14ac:dyDescent="0.25">
      <c r="A170" s="72"/>
      <c r="B170" s="72"/>
      <c r="C170" s="260"/>
      <c r="D170" s="170"/>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01"/>
    </row>
    <row r="171" spans="1:45" s="149" customFormat="1" ht="6" customHeight="1" x14ac:dyDescent="0.3">
      <c r="C171" s="179"/>
      <c r="D171" s="179"/>
      <c r="E171" s="180"/>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9"/>
      <c r="AK171" s="72"/>
      <c r="AL171" s="168"/>
      <c r="AM171" s="169"/>
      <c r="AN171" s="181"/>
      <c r="AO171" s="181"/>
      <c r="AP171" s="181"/>
      <c r="AQ171" s="181"/>
      <c r="AR171" s="181"/>
      <c r="AS171" s="181"/>
    </row>
    <row r="172" spans="1:45" s="149" customFormat="1" ht="16.5" x14ac:dyDescent="0.3">
      <c r="C172" s="179"/>
      <c r="D172" s="231" t="s">
        <v>41</v>
      </c>
      <c r="E172" s="232" t="s">
        <v>54</v>
      </c>
      <c r="F172" s="190"/>
      <c r="G172" s="190"/>
      <c r="H172" s="191"/>
      <c r="I172" s="192"/>
      <c r="J172" s="192"/>
      <c r="K172" s="193"/>
      <c r="L172" s="105"/>
      <c r="M172" s="105"/>
      <c r="N172" s="194"/>
      <c r="O172" s="105"/>
      <c r="P172" s="105"/>
      <c r="Q172" s="105"/>
      <c r="R172" s="195"/>
      <c r="S172" s="195"/>
      <c r="T172" s="195"/>
      <c r="U172" s="74"/>
      <c r="V172" s="74"/>
      <c r="W172" s="74"/>
      <c r="X172" s="74"/>
      <c r="Y172" s="74"/>
      <c r="Z172" s="74"/>
      <c r="AA172" s="74"/>
      <c r="AB172" s="74"/>
      <c r="AC172" s="74"/>
      <c r="AD172" s="74"/>
      <c r="AE172" s="74"/>
      <c r="AF172" s="74"/>
      <c r="AG172" s="74"/>
      <c r="AH172" s="168"/>
      <c r="AI172" s="55"/>
      <c r="AJ172" s="82" t="s">
        <v>0</v>
      </c>
      <c r="AK172" s="82"/>
      <c r="AL172" s="55"/>
      <c r="AM172" s="82" t="s">
        <v>1</v>
      </c>
      <c r="AN172" s="181"/>
      <c r="AO172" s="181"/>
      <c r="AP172" s="181"/>
      <c r="AQ172" s="181"/>
      <c r="AR172" s="181"/>
      <c r="AS172" s="181"/>
    </row>
    <row r="173" spans="1:45" s="149" customFormat="1" ht="16.5" x14ac:dyDescent="0.3">
      <c r="A173" s="80"/>
      <c r="B173" s="80"/>
      <c r="C173" s="260"/>
      <c r="D173" s="234"/>
      <c r="E173" s="328" t="s">
        <v>42</v>
      </c>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c r="AC173" s="328"/>
      <c r="AD173" s="328"/>
      <c r="AE173" s="328"/>
      <c r="AF173" s="328"/>
      <c r="AG173" s="328"/>
      <c r="AH173" s="74"/>
      <c r="AN173" s="77"/>
    </row>
    <row r="174" spans="1:45" s="21" customFormat="1" ht="16.5" x14ac:dyDescent="0.2">
      <c r="A174" s="54"/>
      <c r="B174" s="80"/>
      <c r="C174" s="261"/>
      <c r="D174" s="221"/>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c r="AC174" s="328"/>
      <c r="AD174" s="328"/>
      <c r="AE174" s="328"/>
      <c r="AF174" s="328"/>
      <c r="AG174" s="328"/>
      <c r="AH174" s="54"/>
      <c r="AI174" s="54"/>
      <c r="AJ174" s="54"/>
      <c r="AK174" s="54"/>
      <c r="AL174" s="54"/>
      <c r="AM174" s="54"/>
      <c r="AN174" s="54"/>
      <c r="AO174" s="10"/>
    </row>
    <row r="175" spans="1:45" s="21" customFormat="1" ht="17.100000000000001" customHeight="1" x14ac:dyDescent="0.2">
      <c r="A175" s="54"/>
      <c r="B175" s="80"/>
      <c r="C175" s="261"/>
      <c r="D175" s="221"/>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c r="AC175" s="328"/>
      <c r="AD175" s="328"/>
      <c r="AE175" s="328"/>
      <c r="AF175" s="328"/>
      <c r="AG175" s="328"/>
      <c r="AH175" s="54"/>
      <c r="AI175" s="54"/>
      <c r="AJ175" s="54"/>
      <c r="AK175" s="54"/>
      <c r="AL175" s="54"/>
      <c r="AM175" s="54"/>
      <c r="AN175" s="54"/>
      <c r="AO175" s="10"/>
    </row>
    <row r="176" spans="1:45" s="22" customFormat="1" ht="17.100000000000001" customHeight="1" x14ac:dyDescent="0.3">
      <c r="A176" s="36"/>
      <c r="B176" s="262"/>
      <c r="C176" s="263"/>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197"/>
      <c r="AI176" s="197"/>
      <c r="AJ176" s="197"/>
      <c r="AK176" s="197"/>
      <c r="AL176" s="197"/>
      <c r="AM176" s="197"/>
      <c r="AQ176" s="29"/>
    </row>
    <row r="177" spans="1:41" s="149" customFormat="1" ht="11.1" customHeight="1" x14ac:dyDescent="0.3">
      <c r="A177" s="80"/>
      <c r="B177" s="80"/>
      <c r="C177" s="218"/>
      <c r="D177" s="171"/>
      <c r="E177" s="190"/>
      <c r="F177" s="190"/>
      <c r="G177" s="190"/>
      <c r="H177" s="191"/>
      <c r="I177" s="192"/>
      <c r="J177" s="192"/>
      <c r="K177" s="193"/>
      <c r="L177" s="105"/>
      <c r="M177" s="105"/>
      <c r="N177" s="194"/>
      <c r="O177" s="105"/>
      <c r="P177" s="105"/>
      <c r="Q177" s="105"/>
      <c r="R177" s="195"/>
      <c r="S177" s="195"/>
      <c r="T177" s="195"/>
      <c r="U177" s="74"/>
      <c r="V177" s="74"/>
      <c r="W177" s="74"/>
      <c r="X177" s="74"/>
      <c r="Y177" s="74"/>
      <c r="Z177" s="74"/>
      <c r="AA177" s="74"/>
      <c r="AB177" s="74"/>
      <c r="AC177" s="74"/>
      <c r="AD177" s="74"/>
      <c r="AE177" s="74"/>
      <c r="AF177" s="74"/>
      <c r="AG177" s="74"/>
      <c r="AH177" s="74"/>
      <c r="AI177" s="165"/>
      <c r="AJ177" s="82"/>
      <c r="AK177" s="82"/>
      <c r="AL177" s="165"/>
      <c r="AM177" s="82"/>
      <c r="AN177" s="77"/>
    </row>
    <row r="178" spans="1:41" s="21" customFormat="1" ht="11.1" customHeight="1" x14ac:dyDescent="0.2">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10"/>
    </row>
    <row r="179" spans="1:41" s="18" customFormat="1" ht="16.5" x14ac:dyDescent="0.3">
      <c r="A179" s="311">
        <v>5</v>
      </c>
      <c r="B179" s="311"/>
      <c r="C179" s="254" t="s">
        <v>74</v>
      </c>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92" t="e">
        <f>IF(AND(AI122="X",AI128="X",AI130="X",AI136="X",AI139="X",AI141="X",AI144="X",AL155="X",AL158="X",AL160="X",AL165="X",AL168="X",AL172="X"),"X","")</f>
        <v>#DIV/0!</v>
      </c>
      <c r="AJ179" s="93" t="s">
        <v>0</v>
      </c>
      <c r="AK179" s="93"/>
      <c r="AL179" s="95" t="e">
        <f>IF(OR(AL122="X",AL128="X",AL130="X",AL136="X",AL139="X",AL141="X",AL144="X",AI155="X",AI158="X",AI160="X",AI165="X",AI168="X",AI172="X"),"X","")</f>
        <v>#DIV/0!</v>
      </c>
      <c r="AM179" s="93" t="s">
        <v>1</v>
      </c>
      <c r="AN179" s="167"/>
    </row>
    <row r="180" spans="1:41" s="21" customFormat="1" ht="16.5" x14ac:dyDescent="0.2">
      <c r="A180" s="54"/>
      <c r="B180" s="54"/>
      <c r="C180" s="254" t="s">
        <v>69</v>
      </c>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94"/>
      <c r="AJ180" s="94"/>
      <c r="AK180" s="94"/>
      <c r="AL180" s="94"/>
      <c r="AM180" s="94"/>
      <c r="AN180" s="54"/>
      <c r="AO180" s="10"/>
    </row>
    <row r="181" spans="1:41" s="149" customFormat="1" ht="11.1" customHeight="1" x14ac:dyDescent="0.3">
      <c r="A181" s="80"/>
      <c r="B181" s="80"/>
      <c r="C181" s="218"/>
      <c r="D181" s="171"/>
      <c r="E181" s="190"/>
      <c r="F181" s="190"/>
      <c r="G181" s="190"/>
      <c r="H181" s="191"/>
      <c r="I181" s="192"/>
      <c r="J181" s="192"/>
      <c r="K181" s="193"/>
      <c r="L181" s="105"/>
      <c r="M181" s="105"/>
      <c r="N181" s="194"/>
      <c r="O181" s="105"/>
      <c r="P181" s="105"/>
      <c r="Q181" s="105"/>
      <c r="R181" s="195"/>
      <c r="S181" s="195"/>
      <c r="T181" s="195"/>
      <c r="U181" s="74"/>
      <c r="V181" s="74"/>
      <c r="W181" s="74"/>
      <c r="X181" s="74"/>
      <c r="Y181" s="74"/>
      <c r="Z181" s="74"/>
      <c r="AA181" s="74"/>
      <c r="AB181" s="74"/>
      <c r="AC181" s="74"/>
      <c r="AD181" s="74"/>
      <c r="AE181" s="74"/>
      <c r="AF181" s="74"/>
      <c r="AG181" s="74"/>
      <c r="AH181" s="74"/>
      <c r="AI181" s="165"/>
      <c r="AJ181" s="82"/>
      <c r="AK181" s="82"/>
      <c r="AL181" s="165"/>
      <c r="AM181" s="82"/>
      <c r="AN181" s="77"/>
    </row>
    <row r="182" spans="1:41" s="21" customFormat="1" ht="11.1" customHeight="1" x14ac:dyDescent="0.2">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10"/>
    </row>
    <row r="183" spans="1:41" s="42" customFormat="1" ht="18.75" x14ac:dyDescent="0.3">
      <c r="A183" s="339" t="s">
        <v>85</v>
      </c>
      <c r="B183" s="339"/>
      <c r="C183" s="339"/>
      <c r="D183" s="339"/>
      <c r="E183" s="339"/>
      <c r="F183" s="339"/>
      <c r="G183" s="339"/>
      <c r="H183" s="339"/>
      <c r="I183" s="339"/>
      <c r="J183" s="339"/>
      <c r="K183" s="339"/>
      <c r="L183" s="339"/>
      <c r="M183" s="339"/>
      <c r="N183" s="339"/>
      <c r="O183" s="339"/>
      <c r="P183" s="339"/>
      <c r="Q183" s="339"/>
      <c r="R183" s="339"/>
      <c r="S183" s="339"/>
      <c r="T183" s="339"/>
      <c r="U183" s="339"/>
      <c r="V183" s="339"/>
      <c r="W183" s="339"/>
      <c r="X183" s="339"/>
      <c r="Y183" s="339"/>
      <c r="Z183" s="339"/>
      <c r="AA183" s="339"/>
      <c r="AB183" s="339"/>
      <c r="AC183" s="339"/>
      <c r="AD183" s="339"/>
      <c r="AE183" s="339"/>
      <c r="AF183" s="339"/>
      <c r="AG183" s="339"/>
      <c r="AH183" s="339"/>
      <c r="AI183" s="339"/>
      <c r="AJ183" s="339"/>
      <c r="AK183" s="339"/>
      <c r="AL183" s="339"/>
      <c r="AM183" s="339"/>
      <c r="AN183" s="339"/>
      <c r="AO183" s="41"/>
    </row>
    <row r="184" spans="1:41" s="21" customFormat="1" thickBot="1" x14ac:dyDescent="0.25">
      <c r="A184" s="96"/>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26"/>
    </row>
    <row r="185" spans="1:41" s="201" customFormat="1" ht="8.1" customHeight="1" x14ac:dyDescent="0.2">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198"/>
      <c r="AJ185" s="198"/>
      <c r="AK185" s="198"/>
      <c r="AL185" s="198"/>
      <c r="AM185" s="198"/>
      <c r="AN185" s="199"/>
      <c r="AO185" s="200"/>
    </row>
    <row r="186" spans="1:41" s="27" customFormat="1" ht="16.5" x14ac:dyDescent="0.3">
      <c r="A186" s="357">
        <v>6</v>
      </c>
      <c r="B186" s="357"/>
      <c r="C186" s="268" t="s">
        <v>76</v>
      </c>
      <c r="D186" s="212"/>
      <c r="E186" s="212"/>
      <c r="F186" s="212"/>
      <c r="G186" s="212"/>
      <c r="H186" s="212"/>
      <c r="I186" s="212"/>
      <c r="J186" s="212"/>
      <c r="K186" s="212"/>
      <c r="L186" s="212"/>
      <c r="M186" s="212"/>
      <c r="N186" s="212"/>
      <c r="O186" s="211"/>
      <c r="P186" s="211"/>
      <c r="Q186" s="211"/>
      <c r="R186" s="213"/>
      <c r="S186" s="213"/>
      <c r="T186" s="213"/>
      <c r="U186" s="213"/>
      <c r="V186" s="213"/>
      <c r="W186" s="213"/>
      <c r="X186" s="213"/>
      <c r="Y186" s="213"/>
      <c r="Z186" s="213"/>
      <c r="AA186" s="213"/>
      <c r="AB186" s="212"/>
      <c r="AC186" s="212"/>
      <c r="AD186" s="212"/>
      <c r="AE186" s="212"/>
      <c r="AF186" s="213"/>
      <c r="AG186" s="213"/>
      <c r="AH186" s="213"/>
      <c r="AI186" s="92" t="e">
        <f>IF(AND(AI79="X",AI179="X"),"X","")</f>
        <v>#DIV/0!</v>
      </c>
      <c r="AJ186" s="214" t="s">
        <v>0</v>
      </c>
      <c r="AK186" s="214"/>
      <c r="AL186" s="95" t="e">
        <f>IF(OR(AL79="X",AL179="X"),"X","")</f>
        <v>#DIV/0!</v>
      </c>
      <c r="AM186" s="214" t="s">
        <v>1</v>
      </c>
      <c r="AN186" s="196"/>
    </row>
    <row r="187" spans="1:41" s="210" customFormat="1" ht="16.5" x14ac:dyDescent="0.3">
      <c r="A187" s="264"/>
      <c r="B187" s="264"/>
      <c r="C187" s="268" t="s">
        <v>75</v>
      </c>
      <c r="D187" s="212"/>
      <c r="E187" s="212"/>
      <c r="F187" s="212"/>
      <c r="G187" s="212"/>
      <c r="H187" s="212"/>
      <c r="I187" s="212"/>
      <c r="J187" s="212"/>
      <c r="K187" s="212"/>
      <c r="L187" s="212"/>
      <c r="M187" s="212"/>
      <c r="N187" s="212"/>
      <c r="O187" s="211"/>
      <c r="P187" s="211"/>
      <c r="Q187" s="211"/>
      <c r="R187" s="213"/>
      <c r="S187" s="213"/>
      <c r="T187" s="213"/>
      <c r="U187" s="213"/>
      <c r="V187" s="213"/>
      <c r="W187" s="213"/>
      <c r="X187" s="213"/>
      <c r="Y187" s="213"/>
      <c r="Z187" s="213"/>
      <c r="AA187" s="213"/>
      <c r="AB187" s="212"/>
      <c r="AC187" s="212"/>
      <c r="AD187" s="212"/>
      <c r="AE187" s="212"/>
      <c r="AF187" s="213"/>
      <c r="AG187" s="213"/>
      <c r="AH187" s="213"/>
      <c r="AI187" s="265"/>
      <c r="AJ187" s="214"/>
      <c r="AK187" s="214"/>
      <c r="AL187" s="266"/>
      <c r="AM187" s="214"/>
      <c r="AN187" s="267"/>
    </row>
    <row r="188" spans="1:41" s="210" customFormat="1" ht="8.1" customHeight="1" thickBot="1" x14ac:dyDescent="0.35">
      <c r="A188" s="202"/>
      <c r="B188" s="203"/>
      <c r="C188" s="203"/>
      <c r="D188" s="203"/>
      <c r="E188" s="203"/>
      <c r="F188" s="203"/>
      <c r="G188" s="203"/>
      <c r="H188" s="203"/>
      <c r="I188" s="203"/>
      <c r="J188" s="203"/>
      <c r="K188" s="203"/>
      <c r="L188" s="203"/>
      <c r="M188" s="203"/>
      <c r="N188" s="203"/>
      <c r="O188" s="204"/>
      <c r="P188" s="204"/>
      <c r="Q188" s="204"/>
      <c r="R188" s="205"/>
      <c r="S188" s="205"/>
      <c r="T188" s="205"/>
      <c r="U188" s="205"/>
      <c r="V188" s="205"/>
      <c r="W188" s="205"/>
      <c r="X188" s="205"/>
      <c r="Y188" s="205"/>
      <c r="Z188" s="205"/>
      <c r="AA188" s="205"/>
      <c r="AB188" s="203"/>
      <c r="AC188" s="203"/>
      <c r="AD188" s="203"/>
      <c r="AE188" s="203"/>
      <c r="AF188" s="205"/>
      <c r="AG188" s="205"/>
      <c r="AH188" s="205"/>
      <c r="AI188" s="206"/>
      <c r="AJ188" s="207"/>
      <c r="AK188" s="207"/>
      <c r="AL188" s="208"/>
      <c r="AM188" s="207"/>
      <c r="AN188" s="209"/>
    </row>
    <row r="189" spans="1:41" s="21" customFormat="1" ht="14.25" x14ac:dyDescent="0.2">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10"/>
    </row>
    <row r="190" spans="1:41" s="77" customFormat="1" ht="16.5" x14ac:dyDescent="0.3">
      <c r="A190" s="74"/>
      <c r="B190" s="74"/>
      <c r="C190" s="269"/>
      <c r="D190" s="171"/>
      <c r="E190" s="190"/>
      <c r="F190" s="190"/>
      <c r="G190" s="190"/>
      <c r="H190" s="191"/>
      <c r="I190" s="192"/>
      <c r="J190" s="192"/>
      <c r="K190" s="193"/>
      <c r="L190" s="105"/>
      <c r="M190" s="105"/>
      <c r="N190" s="194"/>
      <c r="O190" s="105"/>
      <c r="P190" s="105"/>
      <c r="Q190" s="105"/>
      <c r="R190" s="195"/>
      <c r="S190" s="195"/>
      <c r="T190" s="195"/>
      <c r="U190" s="74"/>
      <c r="V190" s="74"/>
      <c r="W190" s="74"/>
      <c r="X190" s="74"/>
      <c r="Y190" s="74"/>
      <c r="Z190" s="74"/>
      <c r="AA190" s="74"/>
      <c r="AB190" s="74"/>
      <c r="AC190" s="74"/>
      <c r="AD190" s="74"/>
      <c r="AE190" s="74"/>
      <c r="AF190" s="74"/>
      <c r="AG190" s="74"/>
      <c r="AH190" s="74"/>
      <c r="AI190" s="165"/>
      <c r="AJ190" s="82"/>
      <c r="AK190" s="82"/>
      <c r="AL190" s="165"/>
      <c r="AM190" s="82"/>
    </row>
    <row r="191" spans="1:41" s="1" customFormat="1" ht="6" customHeight="1" x14ac:dyDescent="0.25">
      <c r="B191" s="28"/>
      <c r="C191" s="28"/>
      <c r="D191" s="28"/>
    </row>
    <row r="192" spans="1:41" s="32" customFormat="1" ht="13.5" x14ac:dyDescent="0.25">
      <c r="AE192" s="45"/>
      <c r="AG192" s="32" t="s">
        <v>67</v>
      </c>
      <c r="AI192" s="7"/>
      <c r="AJ192" s="7"/>
      <c r="AK192" s="7"/>
      <c r="AL192" s="7"/>
      <c r="AM192" s="7"/>
      <c r="AN192" s="7"/>
    </row>
    <row r="193" spans="1:45" s="21" customFormat="1" ht="14.25" x14ac:dyDescent="0.2">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10"/>
    </row>
    <row r="194" spans="1:45" s="38" customFormat="1" ht="18.75" x14ac:dyDescent="0.3">
      <c r="A194" s="339" t="s">
        <v>86</v>
      </c>
      <c r="B194" s="339"/>
      <c r="C194" s="339"/>
      <c r="D194" s="339"/>
      <c r="E194" s="339"/>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9"/>
      <c r="AB194" s="339"/>
      <c r="AC194" s="339"/>
      <c r="AD194" s="339"/>
      <c r="AE194" s="339"/>
      <c r="AF194" s="339"/>
      <c r="AG194" s="339"/>
      <c r="AH194" s="339"/>
      <c r="AI194" s="339"/>
      <c r="AJ194" s="339"/>
      <c r="AK194" s="339"/>
      <c r="AL194" s="339"/>
      <c r="AM194" s="339"/>
      <c r="AN194" s="339"/>
      <c r="AO194" s="37"/>
    </row>
    <row r="195" spans="1:45" s="21" customFormat="1" ht="12"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row>
    <row r="196" spans="1:45" s="3" customFormat="1" ht="16.5" x14ac:dyDescent="0.25">
      <c r="A196" s="311">
        <v>7</v>
      </c>
      <c r="B196" s="311"/>
      <c r="C196" s="328" t="s">
        <v>80</v>
      </c>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c r="AC196" s="328"/>
      <c r="AD196" s="328"/>
      <c r="AE196" s="328"/>
      <c r="AF196" s="328"/>
      <c r="AG196" s="328"/>
      <c r="AH196" s="328"/>
      <c r="AI196" s="328"/>
      <c r="AJ196" s="328"/>
      <c r="AK196" s="328"/>
      <c r="AL196" s="328"/>
      <c r="AM196" s="328"/>
      <c r="AN196" s="9"/>
      <c r="AO196" s="9"/>
      <c r="AP196" s="9"/>
      <c r="AQ196" s="9"/>
      <c r="AR196" s="9"/>
      <c r="AS196" s="9"/>
    </row>
    <row r="197" spans="1:45" s="3" customFormat="1" ht="13.5" x14ac:dyDescent="0.25">
      <c r="A197" s="183"/>
      <c r="B197" s="183"/>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c r="AC197" s="328"/>
      <c r="AD197" s="328"/>
      <c r="AE197" s="328"/>
      <c r="AF197" s="328"/>
      <c r="AG197" s="328"/>
      <c r="AH197" s="328"/>
      <c r="AI197" s="328"/>
      <c r="AJ197" s="328"/>
      <c r="AK197" s="328"/>
      <c r="AL197" s="328"/>
      <c r="AM197" s="328"/>
      <c r="AN197" s="9"/>
      <c r="AO197" s="9"/>
      <c r="AP197" s="9"/>
      <c r="AQ197" s="9"/>
      <c r="AR197" s="9"/>
      <c r="AS197" s="9"/>
    </row>
    <row r="198" spans="1:45" s="3" customFormat="1" ht="13.5" x14ac:dyDescent="0.25">
      <c r="A198" s="183"/>
      <c r="B198" s="183"/>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c r="AC198" s="328"/>
      <c r="AD198" s="328"/>
      <c r="AE198" s="328"/>
      <c r="AF198" s="328"/>
      <c r="AG198" s="328"/>
      <c r="AH198" s="328"/>
      <c r="AI198" s="328"/>
      <c r="AJ198" s="328"/>
      <c r="AK198" s="328"/>
      <c r="AL198" s="328"/>
      <c r="AM198" s="328"/>
      <c r="AN198" s="9"/>
      <c r="AO198" s="9"/>
      <c r="AP198" s="9"/>
      <c r="AQ198" s="9"/>
      <c r="AR198" s="9"/>
      <c r="AS198" s="9"/>
    </row>
    <row r="199" spans="1:45" s="3" customFormat="1" ht="13.5" x14ac:dyDescent="0.25">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c r="AC199" s="328"/>
      <c r="AD199" s="328"/>
      <c r="AE199" s="328"/>
      <c r="AF199" s="328"/>
      <c r="AG199" s="328"/>
      <c r="AH199" s="328"/>
      <c r="AI199" s="328"/>
      <c r="AJ199" s="328"/>
      <c r="AK199" s="328"/>
      <c r="AL199" s="328"/>
      <c r="AM199" s="328"/>
      <c r="AN199" s="9"/>
      <c r="AO199" s="9"/>
      <c r="AP199" s="9"/>
      <c r="AQ199" s="9"/>
      <c r="AR199" s="9"/>
      <c r="AS199" s="9"/>
    </row>
    <row r="200" spans="1:45" s="3" customFormat="1" ht="6" customHeight="1" x14ac:dyDescent="0.25">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5"/>
      <c r="AL200" s="245"/>
      <c r="AM200" s="245"/>
      <c r="AN200" s="9"/>
      <c r="AO200" s="9"/>
      <c r="AP200" s="9"/>
      <c r="AQ200" s="9"/>
      <c r="AR200" s="9"/>
      <c r="AS200" s="9"/>
    </row>
    <row r="201" spans="1:45" s="3" customFormat="1" ht="18" customHeight="1" x14ac:dyDescent="0.3">
      <c r="C201" s="47"/>
      <c r="D201" s="304" t="s">
        <v>6</v>
      </c>
      <c r="E201" s="184" t="s">
        <v>81</v>
      </c>
      <c r="F201" s="47"/>
      <c r="G201" s="47"/>
      <c r="H201" s="47"/>
      <c r="I201" s="47"/>
      <c r="J201" s="47"/>
      <c r="K201" s="47"/>
      <c r="L201" s="54"/>
      <c r="M201" s="54"/>
      <c r="N201" s="54"/>
      <c r="O201" s="47"/>
      <c r="P201" s="47"/>
      <c r="Q201" s="47"/>
      <c r="R201" s="47"/>
      <c r="S201" s="47"/>
      <c r="T201" s="47"/>
      <c r="U201" s="51"/>
      <c r="V201" s="51"/>
      <c r="W201" s="51"/>
      <c r="X201" s="51"/>
      <c r="Y201" s="51"/>
      <c r="Z201" s="51"/>
      <c r="AA201" s="51"/>
      <c r="AB201" s="51"/>
      <c r="AC201" s="51"/>
      <c r="AD201" s="51"/>
      <c r="AE201" s="51"/>
      <c r="AF201" s="51"/>
      <c r="AG201" s="47"/>
      <c r="AH201" s="51"/>
      <c r="AI201" s="55"/>
      <c r="AJ201" s="185" t="s">
        <v>0</v>
      </c>
      <c r="AK201" s="54"/>
      <c r="AL201" s="55"/>
      <c r="AM201" s="185" t="s">
        <v>1</v>
      </c>
      <c r="AN201" s="9"/>
      <c r="AO201" s="9"/>
      <c r="AP201" s="9"/>
      <c r="AQ201" s="9"/>
      <c r="AR201" s="9"/>
      <c r="AS201" s="9"/>
    </row>
    <row r="202" spans="1:45" s="3" customFormat="1" ht="6" customHeight="1" x14ac:dyDescent="0.3">
      <c r="C202" s="47"/>
      <c r="D202" s="27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c r="AJ202" s="167"/>
      <c r="AK202" s="54"/>
      <c r="AL202" s="167"/>
      <c r="AM202" s="167"/>
      <c r="AN202" s="9"/>
      <c r="AO202" s="9"/>
      <c r="AP202" s="9"/>
      <c r="AQ202" s="9"/>
      <c r="AR202" s="9"/>
      <c r="AS202" s="9"/>
    </row>
    <row r="203" spans="1:45" s="3" customFormat="1" ht="18" customHeight="1" x14ac:dyDescent="0.3">
      <c r="C203" s="47"/>
      <c r="D203" s="304" t="s">
        <v>6</v>
      </c>
      <c r="E203" s="184" t="s">
        <v>82</v>
      </c>
      <c r="F203" s="47"/>
      <c r="G203" s="47"/>
      <c r="H203" s="47"/>
      <c r="I203" s="47"/>
      <c r="J203" s="47"/>
      <c r="K203" s="47"/>
      <c r="L203" s="54"/>
      <c r="M203" s="54"/>
      <c r="N203" s="54"/>
      <c r="O203" s="47"/>
      <c r="P203" s="47"/>
      <c r="Q203" s="47"/>
      <c r="R203" s="47"/>
      <c r="S203" s="47"/>
      <c r="T203" s="47"/>
      <c r="U203" s="51"/>
      <c r="V203" s="51"/>
      <c r="W203" s="51"/>
      <c r="X203" s="51"/>
      <c r="Y203" s="51"/>
      <c r="Z203" s="51"/>
      <c r="AA203" s="51"/>
      <c r="AB203" s="51"/>
      <c r="AC203" s="51"/>
      <c r="AD203" s="51"/>
      <c r="AE203" s="51"/>
      <c r="AF203" s="51"/>
      <c r="AG203" s="47"/>
      <c r="AH203" s="51"/>
      <c r="AI203" s="55"/>
      <c r="AJ203" s="185" t="s">
        <v>0</v>
      </c>
      <c r="AK203" s="54"/>
      <c r="AL203" s="55"/>
      <c r="AM203" s="185" t="s">
        <v>1</v>
      </c>
      <c r="AN203" s="9"/>
      <c r="AO203" s="9"/>
      <c r="AP203" s="9"/>
      <c r="AQ203" s="9"/>
      <c r="AR203" s="9"/>
      <c r="AS203" s="9"/>
    </row>
    <row r="204" spans="1:45" s="3" customFormat="1" ht="6" customHeight="1" x14ac:dyDescent="0.3">
      <c r="C204" s="47"/>
      <c r="D204" s="27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c r="AG204" s="167"/>
      <c r="AH204" s="167"/>
      <c r="AI204" s="167"/>
      <c r="AJ204" s="167"/>
      <c r="AK204" s="54"/>
      <c r="AL204" s="167"/>
      <c r="AM204" s="167"/>
      <c r="AN204" s="9"/>
      <c r="AO204" s="9"/>
      <c r="AP204" s="9"/>
      <c r="AQ204" s="9"/>
      <c r="AR204" s="9"/>
      <c r="AS204" s="9"/>
    </row>
    <row r="205" spans="1:45" s="3" customFormat="1" ht="18" customHeight="1" x14ac:dyDescent="0.3">
      <c r="C205" s="47"/>
      <c r="D205" s="304" t="s">
        <v>6</v>
      </c>
      <c r="E205" s="184" t="s">
        <v>83</v>
      </c>
      <c r="F205" s="47"/>
      <c r="G205" s="47"/>
      <c r="H205" s="47"/>
      <c r="I205" s="47"/>
      <c r="J205" s="47"/>
      <c r="K205" s="47"/>
      <c r="L205" s="54"/>
      <c r="M205" s="54"/>
      <c r="N205" s="54"/>
      <c r="O205" s="47"/>
      <c r="P205" s="47"/>
      <c r="Q205" s="47"/>
      <c r="R205" s="47"/>
      <c r="S205" s="47"/>
      <c r="T205" s="47"/>
      <c r="U205" s="51"/>
      <c r="V205" s="51"/>
      <c r="W205" s="51"/>
      <c r="X205" s="51"/>
      <c r="Y205" s="51"/>
      <c r="Z205" s="51"/>
      <c r="AA205" s="51"/>
      <c r="AB205" s="51"/>
      <c r="AC205" s="51"/>
      <c r="AD205" s="51"/>
      <c r="AE205" s="51"/>
      <c r="AF205" s="51"/>
      <c r="AG205" s="47"/>
      <c r="AH205" s="51"/>
      <c r="AI205" s="55"/>
      <c r="AJ205" s="185" t="s">
        <v>0</v>
      </c>
      <c r="AK205" s="54"/>
      <c r="AL205" s="55"/>
      <c r="AM205" s="185" t="s">
        <v>1</v>
      </c>
      <c r="AN205" s="9"/>
      <c r="AO205" s="9"/>
      <c r="AP205" s="9"/>
      <c r="AQ205" s="9"/>
      <c r="AR205" s="9"/>
      <c r="AS205" s="9"/>
    </row>
    <row r="206" spans="1:45" s="3" customFormat="1" ht="6" customHeight="1" x14ac:dyDescent="0.3">
      <c r="C206" s="47"/>
      <c r="D206" s="27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c r="AG206" s="167"/>
      <c r="AH206" s="167"/>
      <c r="AI206" s="167"/>
      <c r="AJ206" s="167"/>
      <c r="AK206" s="54"/>
      <c r="AL206" s="167"/>
      <c r="AM206" s="167"/>
      <c r="AN206" s="9"/>
      <c r="AO206" s="9"/>
      <c r="AP206" s="9"/>
      <c r="AQ206" s="9"/>
      <c r="AR206" s="9"/>
      <c r="AS206" s="9"/>
    </row>
    <row r="207" spans="1:45" s="3" customFormat="1" ht="16.5" x14ac:dyDescent="0.3">
      <c r="C207" s="47"/>
      <c r="D207" s="304" t="s">
        <v>6</v>
      </c>
      <c r="E207" s="59" t="s">
        <v>84</v>
      </c>
      <c r="F207" s="221"/>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47"/>
      <c r="AH207" s="51"/>
      <c r="AI207" s="55"/>
      <c r="AJ207" s="185" t="s">
        <v>0</v>
      </c>
      <c r="AK207" s="54"/>
      <c r="AL207" s="55"/>
      <c r="AM207" s="185" t="s">
        <v>1</v>
      </c>
      <c r="AN207" s="9"/>
      <c r="AO207" s="9"/>
      <c r="AP207" s="9"/>
      <c r="AQ207" s="9"/>
      <c r="AR207" s="9"/>
      <c r="AS207" s="9"/>
    </row>
    <row r="208" spans="1:45" s="1" customFormat="1" ht="16.5" x14ac:dyDescent="0.25">
      <c r="B208" s="28"/>
      <c r="C208" s="28"/>
      <c r="D208" s="28"/>
      <c r="E208" s="347" t="s">
        <v>109</v>
      </c>
      <c r="F208" s="347"/>
      <c r="G208" s="347"/>
      <c r="H208" s="347"/>
      <c r="I208" s="347"/>
      <c r="J208" s="347"/>
      <c r="K208" s="347"/>
      <c r="L208" s="347"/>
      <c r="M208" s="347"/>
      <c r="N208" s="347"/>
      <c r="O208" s="347"/>
      <c r="P208" s="347"/>
      <c r="Q208" s="347"/>
      <c r="R208" s="347"/>
      <c r="S208" s="347"/>
      <c r="T208" s="347"/>
      <c r="U208" s="347"/>
      <c r="V208" s="347"/>
      <c r="W208" s="347"/>
      <c r="X208" s="347"/>
      <c r="Y208" s="347"/>
      <c r="Z208" s="347"/>
      <c r="AA208" s="347"/>
      <c r="AB208" s="347"/>
      <c r="AC208" s="347"/>
      <c r="AD208" s="347"/>
      <c r="AE208" s="347"/>
      <c r="AF208" s="221"/>
    </row>
    <row r="209" spans="1:41" s="1" customFormat="1" ht="16.5" x14ac:dyDescent="0.25">
      <c r="B209" s="28"/>
      <c r="C209" s="28"/>
      <c r="D209" s="28"/>
      <c r="E209" s="347"/>
      <c r="F209" s="347"/>
      <c r="G209" s="347"/>
      <c r="H209" s="347"/>
      <c r="I209" s="347"/>
      <c r="J209" s="347"/>
      <c r="K209" s="347"/>
      <c r="L209" s="347"/>
      <c r="M209" s="347"/>
      <c r="N209" s="347"/>
      <c r="O209" s="347"/>
      <c r="P209" s="347"/>
      <c r="Q209" s="347"/>
      <c r="R209" s="347"/>
      <c r="S209" s="347"/>
      <c r="T209" s="347"/>
      <c r="U209" s="347"/>
      <c r="V209" s="347"/>
      <c r="W209" s="347"/>
      <c r="X209" s="347"/>
      <c r="Y209" s="347"/>
      <c r="Z209" s="347"/>
      <c r="AA209" s="347"/>
      <c r="AB209" s="347"/>
      <c r="AC209" s="347"/>
      <c r="AD209" s="347"/>
      <c r="AE209" s="347"/>
      <c r="AF209" s="221"/>
    </row>
    <row r="210" spans="1:41" s="21" customFormat="1" ht="12"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row>
    <row r="211" spans="1:41" s="21" customFormat="1" ht="12"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row>
    <row r="212" spans="1:41" s="21" customFormat="1" ht="12" x14ac:dyDescent="0.2">
      <c r="A212" s="10"/>
      <c r="B212" s="10"/>
      <c r="C212" s="278"/>
      <c r="D212" s="279"/>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c r="AA212" s="279"/>
      <c r="AB212" s="279"/>
      <c r="AC212" s="279"/>
      <c r="AD212" s="279"/>
      <c r="AE212" s="279"/>
      <c r="AF212" s="279"/>
      <c r="AG212" s="279"/>
      <c r="AH212" s="279"/>
      <c r="AI212" s="279"/>
      <c r="AJ212" s="279"/>
      <c r="AK212" s="279"/>
      <c r="AL212" s="280"/>
      <c r="AM212" s="10"/>
      <c r="AN212" s="10"/>
      <c r="AO212" s="10"/>
    </row>
    <row r="213" spans="1:41" s="220" customFormat="1" ht="16.5" customHeight="1" x14ac:dyDescent="0.3">
      <c r="A213" s="59"/>
      <c r="B213" s="59"/>
      <c r="C213" s="281"/>
      <c r="D213" s="346" t="s">
        <v>36</v>
      </c>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c r="AE213" s="346"/>
      <c r="AF213" s="346"/>
      <c r="AG213" s="346"/>
      <c r="AH213" s="346"/>
      <c r="AI213" s="346"/>
      <c r="AJ213" s="346"/>
      <c r="AK213" s="346"/>
      <c r="AL213" s="282"/>
      <c r="AM213" s="59"/>
      <c r="AN213" s="59"/>
      <c r="AO213" s="59"/>
    </row>
    <row r="214" spans="1:41" s="220" customFormat="1" ht="16.5" x14ac:dyDescent="0.3">
      <c r="A214" s="59"/>
      <c r="B214" s="59"/>
      <c r="C214" s="281"/>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c r="AE214" s="346"/>
      <c r="AF214" s="346"/>
      <c r="AG214" s="346"/>
      <c r="AH214" s="346"/>
      <c r="AI214" s="346"/>
      <c r="AJ214" s="346"/>
      <c r="AK214" s="346"/>
      <c r="AL214" s="282"/>
      <c r="AM214" s="59"/>
      <c r="AN214" s="59"/>
      <c r="AO214" s="59"/>
    </row>
    <row r="215" spans="1:41" s="220" customFormat="1" ht="16.5" x14ac:dyDescent="0.3">
      <c r="A215" s="59"/>
      <c r="B215" s="59"/>
      <c r="C215" s="281"/>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c r="AC215" s="346"/>
      <c r="AD215" s="346"/>
      <c r="AE215" s="346"/>
      <c r="AF215" s="346"/>
      <c r="AG215" s="346"/>
      <c r="AH215" s="346"/>
      <c r="AI215" s="346"/>
      <c r="AJ215" s="346"/>
      <c r="AK215" s="346"/>
      <c r="AL215" s="282"/>
      <c r="AM215" s="59"/>
      <c r="AN215" s="59"/>
      <c r="AO215" s="59"/>
    </row>
    <row r="216" spans="1:41" s="21" customFormat="1" ht="16.5" x14ac:dyDescent="0.2">
      <c r="A216" s="10"/>
      <c r="B216" s="10"/>
      <c r="C216" s="283"/>
      <c r="D216" s="284"/>
      <c r="E216" s="285" t="s">
        <v>6</v>
      </c>
      <c r="F216" s="348" t="s">
        <v>34</v>
      </c>
      <c r="G216" s="348"/>
      <c r="H216" s="348"/>
      <c r="I216" s="348"/>
      <c r="J216" s="348"/>
      <c r="K216" s="348"/>
      <c r="L216" s="348"/>
      <c r="M216" s="348"/>
      <c r="N216" s="348"/>
      <c r="O216" s="286"/>
      <c r="P216" s="286"/>
      <c r="Q216" s="286"/>
      <c r="R216" s="286"/>
      <c r="S216" s="286"/>
      <c r="T216" s="286"/>
      <c r="U216" s="286"/>
      <c r="V216" s="286"/>
      <c r="W216" s="286"/>
      <c r="X216" s="286"/>
      <c r="Y216" s="286"/>
      <c r="Z216" s="286"/>
      <c r="AA216" s="286"/>
      <c r="AB216" s="286"/>
      <c r="AC216" s="286"/>
      <c r="AD216" s="286"/>
      <c r="AE216" s="286"/>
      <c r="AF216" s="286"/>
      <c r="AG216" s="286"/>
      <c r="AH216" s="286"/>
      <c r="AI216" s="286"/>
      <c r="AJ216" s="284"/>
      <c r="AK216" s="284"/>
      <c r="AL216" s="282"/>
      <c r="AM216" s="10"/>
      <c r="AN216" s="10"/>
      <c r="AO216" s="10"/>
    </row>
    <row r="217" spans="1:41" s="21" customFormat="1" ht="16.5" x14ac:dyDescent="0.2">
      <c r="A217" s="10"/>
      <c r="B217" s="10"/>
      <c r="C217" s="283"/>
      <c r="D217" s="284"/>
      <c r="E217" s="285" t="s">
        <v>6</v>
      </c>
      <c r="F217" s="349" t="s">
        <v>10</v>
      </c>
      <c r="G217" s="349"/>
      <c r="H217" s="349"/>
      <c r="I217" s="349"/>
      <c r="J217" s="349"/>
      <c r="K217" s="349"/>
      <c r="L217" s="349"/>
      <c r="M217" s="349"/>
      <c r="N217" s="349"/>
      <c r="O217" s="349"/>
      <c r="P217" s="349"/>
      <c r="Q217" s="286"/>
      <c r="R217" s="286"/>
      <c r="S217" s="286"/>
      <c r="T217" s="286"/>
      <c r="U217" s="286"/>
      <c r="V217" s="286"/>
      <c r="W217" s="286"/>
      <c r="X217" s="286"/>
      <c r="Y217" s="286"/>
      <c r="Z217" s="286"/>
      <c r="AA217" s="286"/>
      <c r="AB217" s="286"/>
      <c r="AC217" s="286"/>
      <c r="AD217" s="286"/>
      <c r="AE217" s="286"/>
      <c r="AF217" s="286"/>
      <c r="AG217" s="286"/>
      <c r="AH217" s="286"/>
      <c r="AI217" s="286"/>
      <c r="AJ217" s="284"/>
      <c r="AK217" s="284"/>
      <c r="AL217" s="282"/>
      <c r="AM217" s="10"/>
      <c r="AN217" s="10"/>
      <c r="AO217" s="10"/>
    </row>
    <row r="218" spans="1:41" s="21" customFormat="1" ht="16.5" x14ac:dyDescent="0.2">
      <c r="A218" s="10"/>
      <c r="B218" s="10"/>
      <c r="C218" s="283"/>
      <c r="D218" s="284"/>
      <c r="E218" s="285" t="s">
        <v>6</v>
      </c>
      <c r="F218" s="348" t="s">
        <v>35</v>
      </c>
      <c r="G218" s="348"/>
      <c r="H218" s="348"/>
      <c r="I218" s="348"/>
      <c r="J218" s="348"/>
      <c r="K218" s="348"/>
      <c r="L218" s="286"/>
      <c r="M218" s="286"/>
      <c r="N218" s="286"/>
      <c r="O218" s="286"/>
      <c r="P218" s="286"/>
      <c r="Q218" s="286"/>
      <c r="R218" s="286"/>
      <c r="S218" s="286"/>
      <c r="T218" s="286"/>
      <c r="U218" s="286"/>
      <c r="V218" s="286"/>
      <c r="W218" s="286"/>
      <c r="X218" s="286"/>
      <c r="Y218" s="286"/>
      <c r="Z218" s="286"/>
      <c r="AA218" s="286"/>
      <c r="AB218" s="286"/>
      <c r="AC218" s="286"/>
      <c r="AD218" s="286"/>
      <c r="AE218" s="286"/>
      <c r="AF218" s="286"/>
      <c r="AG218" s="286"/>
      <c r="AH218" s="286"/>
      <c r="AI218" s="286"/>
      <c r="AJ218" s="284"/>
      <c r="AK218" s="284"/>
      <c r="AL218" s="282"/>
      <c r="AM218" s="10"/>
      <c r="AN218" s="10"/>
      <c r="AO218" s="10"/>
    </row>
    <row r="219" spans="1:41" s="21" customFormat="1" ht="12" x14ac:dyDescent="0.2">
      <c r="A219" s="10"/>
      <c r="B219" s="10"/>
      <c r="C219" s="283"/>
      <c r="D219" s="287"/>
      <c r="E219" s="287"/>
      <c r="F219" s="287"/>
      <c r="G219" s="287"/>
      <c r="H219" s="287"/>
      <c r="I219" s="287"/>
      <c r="J219" s="287"/>
      <c r="K219" s="287"/>
      <c r="L219" s="287"/>
      <c r="M219" s="287"/>
      <c r="N219" s="287"/>
      <c r="O219" s="287"/>
      <c r="P219" s="287"/>
      <c r="Q219" s="287"/>
      <c r="R219" s="287"/>
      <c r="S219" s="287"/>
      <c r="T219" s="287"/>
      <c r="U219" s="287"/>
      <c r="V219" s="287"/>
      <c r="W219" s="287"/>
      <c r="X219" s="287"/>
      <c r="Y219" s="287"/>
      <c r="Z219" s="287"/>
      <c r="AA219" s="287"/>
      <c r="AB219" s="287"/>
      <c r="AC219" s="287"/>
      <c r="AD219" s="287"/>
      <c r="AE219" s="287"/>
      <c r="AF219" s="287"/>
      <c r="AG219" s="287"/>
      <c r="AH219" s="287"/>
      <c r="AI219" s="287"/>
      <c r="AJ219" s="287"/>
      <c r="AK219" s="287"/>
      <c r="AL219" s="288"/>
      <c r="AM219" s="10"/>
      <c r="AN219" s="10"/>
      <c r="AO219" s="10"/>
    </row>
    <row r="220" spans="1:41" s="1" customFormat="1" ht="16.5" x14ac:dyDescent="0.3">
      <c r="B220" s="28"/>
      <c r="C220" s="289"/>
      <c r="D220" s="290" t="s">
        <v>50</v>
      </c>
      <c r="E220" s="291"/>
      <c r="F220" s="292"/>
      <c r="G220" s="292"/>
      <c r="H220" s="292"/>
      <c r="I220" s="292"/>
      <c r="J220" s="292"/>
      <c r="K220" s="292"/>
      <c r="L220" s="292"/>
      <c r="M220" s="292"/>
      <c r="N220" s="292"/>
      <c r="O220" s="292"/>
      <c r="P220" s="292"/>
      <c r="Q220" s="292"/>
      <c r="R220" s="292"/>
      <c r="S220" s="292"/>
      <c r="T220" s="292"/>
      <c r="U220" s="292"/>
      <c r="V220" s="292"/>
      <c r="W220" s="292"/>
      <c r="X220" s="292"/>
      <c r="Y220" s="292"/>
      <c r="Z220" s="292"/>
      <c r="AA220" s="292"/>
      <c r="AB220" s="292"/>
      <c r="AC220" s="292"/>
      <c r="AD220" s="292"/>
      <c r="AE220" s="292"/>
      <c r="AF220" s="292"/>
      <c r="AG220" s="292"/>
      <c r="AH220" s="292"/>
      <c r="AI220" s="292"/>
      <c r="AJ220" s="292"/>
      <c r="AK220" s="292"/>
      <c r="AL220" s="293"/>
    </row>
    <row r="221" spans="1:41" s="1" customFormat="1" ht="16.5" x14ac:dyDescent="0.3">
      <c r="B221" s="28"/>
      <c r="C221" s="294"/>
      <c r="D221" s="295"/>
      <c r="E221" s="296"/>
      <c r="F221" s="296"/>
      <c r="G221" s="296"/>
      <c r="H221" s="296"/>
      <c r="I221" s="296"/>
      <c r="J221" s="296"/>
      <c r="K221" s="296"/>
      <c r="L221" s="296"/>
      <c r="M221" s="296"/>
      <c r="N221" s="296"/>
      <c r="O221" s="296"/>
      <c r="P221" s="296"/>
      <c r="Q221" s="296"/>
      <c r="R221" s="296"/>
      <c r="S221" s="296"/>
      <c r="T221" s="296"/>
      <c r="U221" s="296"/>
      <c r="V221" s="296"/>
      <c r="W221" s="296"/>
      <c r="X221" s="296"/>
      <c r="Y221" s="296"/>
      <c r="Z221" s="296"/>
      <c r="AA221" s="296"/>
      <c r="AB221" s="296"/>
      <c r="AC221" s="296"/>
      <c r="AD221" s="296"/>
      <c r="AE221" s="296"/>
      <c r="AF221" s="296"/>
      <c r="AG221" s="296"/>
      <c r="AH221" s="296"/>
      <c r="AI221" s="296"/>
      <c r="AJ221" s="296"/>
      <c r="AK221" s="296"/>
      <c r="AL221" s="297"/>
    </row>
    <row r="222" spans="1:41" s="1" customFormat="1" ht="16.5" x14ac:dyDescent="0.3">
      <c r="B222" s="28"/>
      <c r="C222" s="28"/>
      <c r="D222" s="59"/>
    </row>
    <row r="223" spans="1:41" s="1" customFormat="1" ht="16.5" x14ac:dyDescent="0.3">
      <c r="B223" s="28"/>
      <c r="C223" s="28"/>
      <c r="D223" s="59"/>
    </row>
    <row r="224" spans="1:41" s="220" customFormat="1" ht="16.5" x14ac:dyDescent="0.3">
      <c r="A224" s="59"/>
      <c r="B224" s="59"/>
      <c r="C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row>
    <row r="225" spans="1:41" s="21" customFormat="1" ht="12"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row>
    <row r="226" spans="1:41" s="21" customFormat="1" ht="12"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row>
    <row r="227" spans="1:41" s="188" customFormat="1" ht="15" customHeight="1" x14ac:dyDescent="0.25">
      <c r="B227" s="187"/>
      <c r="C227" s="310" t="s">
        <v>21</v>
      </c>
      <c r="D227" s="310"/>
      <c r="E227" s="310"/>
      <c r="F227" s="310"/>
      <c r="G227" s="310"/>
      <c r="H227" s="310"/>
      <c r="I227" s="310"/>
      <c r="J227" s="310"/>
      <c r="K227" s="310"/>
      <c r="L227" s="310"/>
      <c r="M227" s="310"/>
      <c r="N227" s="310"/>
      <c r="O227" s="310"/>
      <c r="P227" s="310"/>
      <c r="Q227" s="310"/>
      <c r="R227" s="310"/>
      <c r="S227" s="310"/>
      <c r="T227" s="310"/>
      <c r="U227" s="310"/>
      <c r="V227" s="310"/>
      <c r="W227" s="310"/>
      <c r="X227" s="310"/>
      <c r="Y227" s="310"/>
      <c r="Z227" s="310"/>
      <c r="AA227" s="310"/>
      <c r="AB227" s="310"/>
      <c r="AC227" s="310"/>
      <c r="AD227" s="310"/>
      <c r="AE227" s="310"/>
      <c r="AF227" s="310"/>
      <c r="AG227" s="310"/>
      <c r="AH227" s="310"/>
      <c r="AI227" s="310"/>
      <c r="AJ227" s="310"/>
      <c r="AK227" s="310"/>
      <c r="AL227" s="310"/>
      <c r="AM227" s="187"/>
      <c r="AN227" s="187"/>
      <c r="AO227" s="187"/>
    </row>
    <row r="228" spans="1:41" s="188" customFormat="1" x14ac:dyDescent="0.25">
      <c r="B228" s="187"/>
      <c r="C228" s="310"/>
      <c r="D228" s="310"/>
      <c r="E228" s="310"/>
      <c r="F228" s="310"/>
      <c r="G228" s="310"/>
      <c r="H228" s="310"/>
      <c r="I228" s="310"/>
      <c r="J228" s="310"/>
      <c r="K228" s="310"/>
      <c r="L228" s="310"/>
      <c r="M228" s="310"/>
      <c r="N228" s="310"/>
      <c r="O228" s="310"/>
      <c r="P228" s="310"/>
      <c r="Q228" s="310"/>
      <c r="R228" s="310"/>
      <c r="S228" s="310"/>
      <c r="T228" s="310"/>
      <c r="U228" s="310"/>
      <c r="V228" s="310"/>
      <c r="W228" s="310"/>
      <c r="X228" s="310"/>
      <c r="Y228" s="310"/>
      <c r="Z228" s="310"/>
      <c r="AA228" s="310"/>
      <c r="AB228" s="310"/>
      <c r="AC228" s="310"/>
      <c r="AD228" s="310"/>
      <c r="AE228" s="310"/>
      <c r="AF228" s="310"/>
      <c r="AG228" s="310"/>
      <c r="AH228" s="310"/>
      <c r="AI228" s="310"/>
      <c r="AJ228" s="310"/>
      <c r="AK228" s="310"/>
      <c r="AL228" s="310"/>
      <c r="AM228" s="187"/>
      <c r="AN228" s="187"/>
      <c r="AO228" s="187"/>
    </row>
    <row r="229" spans="1:41" s="188" customFormat="1" x14ac:dyDescent="0.25">
      <c r="B229" s="187"/>
      <c r="C229" s="310"/>
      <c r="D229" s="310"/>
      <c r="E229" s="310"/>
      <c r="F229" s="310"/>
      <c r="G229" s="310"/>
      <c r="H229" s="310"/>
      <c r="I229" s="310"/>
      <c r="J229" s="310"/>
      <c r="K229" s="310"/>
      <c r="L229" s="310"/>
      <c r="M229" s="310"/>
      <c r="N229" s="310"/>
      <c r="O229" s="310"/>
      <c r="P229" s="310"/>
      <c r="Q229" s="310"/>
      <c r="R229" s="310"/>
      <c r="S229" s="310"/>
      <c r="T229" s="310"/>
      <c r="U229" s="310"/>
      <c r="V229" s="310"/>
      <c r="W229" s="310"/>
      <c r="X229" s="310"/>
      <c r="Y229" s="310"/>
      <c r="Z229" s="310"/>
      <c r="AA229" s="310"/>
      <c r="AB229" s="310"/>
      <c r="AC229" s="310"/>
      <c r="AD229" s="310"/>
      <c r="AE229" s="310"/>
      <c r="AF229" s="310"/>
      <c r="AG229" s="310"/>
      <c r="AH229" s="310"/>
      <c r="AI229" s="310"/>
      <c r="AJ229" s="310"/>
      <c r="AK229" s="310"/>
      <c r="AL229" s="310"/>
      <c r="AM229" s="187"/>
      <c r="AN229" s="187"/>
      <c r="AO229" s="187"/>
    </row>
    <row r="230" spans="1:41" s="188" customFormat="1" x14ac:dyDescent="0.25">
      <c r="B230" s="187"/>
      <c r="C230" s="310"/>
      <c r="D230" s="310"/>
      <c r="E230" s="310"/>
      <c r="F230" s="310"/>
      <c r="G230" s="310"/>
      <c r="H230" s="310"/>
      <c r="I230" s="310"/>
      <c r="J230" s="310"/>
      <c r="K230" s="310"/>
      <c r="L230" s="310"/>
      <c r="M230" s="310"/>
      <c r="N230" s="310"/>
      <c r="O230" s="310"/>
      <c r="P230" s="310"/>
      <c r="Q230" s="310"/>
      <c r="R230" s="310"/>
      <c r="S230" s="310"/>
      <c r="T230" s="310"/>
      <c r="U230" s="310"/>
      <c r="V230" s="310"/>
      <c r="W230" s="310"/>
      <c r="X230" s="310"/>
      <c r="Y230" s="310"/>
      <c r="Z230" s="310"/>
      <c r="AA230" s="310"/>
      <c r="AB230" s="310"/>
      <c r="AC230" s="310"/>
      <c r="AD230" s="310"/>
      <c r="AE230" s="310"/>
      <c r="AF230" s="310"/>
      <c r="AG230" s="310"/>
      <c r="AH230" s="310"/>
      <c r="AI230" s="310"/>
      <c r="AJ230" s="310"/>
      <c r="AK230" s="310"/>
      <c r="AL230" s="310"/>
      <c r="AM230" s="187"/>
      <c r="AN230" s="187"/>
      <c r="AO230" s="187"/>
    </row>
    <row r="231" spans="1:41" s="188" customFormat="1" x14ac:dyDescent="0.25">
      <c r="B231" s="187"/>
      <c r="C231" s="310"/>
      <c r="D231" s="310"/>
      <c r="E231" s="310"/>
      <c r="F231" s="310"/>
      <c r="G231" s="310"/>
      <c r="H231" s="310"/>
      <c r="I231" s="310"/>
      <c r="J231" s="310"/>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0"/>
      <c r="AG231" s="310"/>
      <c r="AH231" s="310"/>
      <c r="AI231" s="310"/>
      <c r="AJ231" s="310"/>
      <c r="AK231" s="310"/>
      <c r="AL231" s="310"/>
      <c r="AM231" s="187"/>
      <c r="AN231" s="187"/>
      <c r="AO231" s="187"/>
    </row>
    <row r="232" spans="1:41" s="188" customFormat="1" x14ac:dyDescent="0.25">
      <c r="B232" s="187"/>
      <c r="C232" s="310"/>
      <c r="D232" s="310"/>
      <c r="E232" s="310"/>
      <c r="F232" s="310"/>
      <c r="G232" s="310"/>
      <c r="H232" s="310"/>
      <c r="I232" s="310"/>
      <c r="J232" s="310"/>
      <c r="K232" s="310"/>
      <c r="L232" s="310"/>
      <c r="M232" s="310"/>
      <c r="N232" s="310"/>
      <c r="O232" s="310"/>
      <c r="P232" s="310"/>
      <c r="Q232" s="310"/>
      <c r="R232" s="310"/>
      <c r="S232" s="310"/>
      <c r="T232" s="310"/>
      <c r="U232" s="310"/>
      <c r="V232" s="310"/>
      <c r="W232" s="310"/>
      <c r="X232" s="310"/>
      <c r="Y232" s="310"/>
      <c r="Z232" s="310"/>
      <c r="AA232" s="310"/>
      <c r="AB232" s="310"/>
      <c r="AC232" s="310"/>
      <c r="AD232" s="310"/>
      <c r="AE232" s="310"/>
      <c r="AF232" s="310"/>
      <c r="AG232" s="310"/>
      <c r="AH232" s="310"/>
      <c r="AI232" s="310"/>
      <c r="AJ232" s="310"/>
      <c r="AK232" s="310"/>
      <c r="AL232" s="310"/>
      <c r="AM232" s="187"/>
      <c r="AN232" s="187"/>
      <c r="AO232" s="187"/>
    </row>
    <row r="233" spans="1:41" s="189" customFormat="1" x14ac:dyDescent="0.25">
      <c r="B233" s="187"/>
      <c r="C233" s="310"/>
      <c r="D233" s="310"/>
      <c r="E233" s="310"/>
      <c r="F233" s="310"/>
      <c r="G233" s="310"/>
      <c r="H233" s="310"/>
      <c r="I233" s="310"/>
      <c r="J233" s="310"/>
      <c r="K233" s="310"/>
      <c r="L233" s="310"/>
      <c r="M233" s="310"/>
      <c r="N233" s="310"/>
      <c r="O233" s="310"/>
      <c r="P233" s="310"/>
      <c r="Q233" s="310"/>
      <c r="R233" s="310"/>
      <c r="S233" s="310"/>
      <c r="T233" s="310"/>
      <c r="U233" s="310"/>
      <c r="V233" s="310"/>
      <c r="W233" s="310"/>
      <c r="X233" s="310"/>
      <c r="Y233" s="310"/>
      <c r="Z233" s="310"/>
      <c r="AA233" s="310"/>
      <c r="AB233" s="310"/>
      <c r="AC233" s="310"/>
      <c r="AD233" s="310"/>
      <c r="AE233" s="310"/>
      <c r="AF233" s="310"/>
      <c r="AG233" s="310"/>
      <c r="AH233" s="310"/>
      <c r="AI233" s="310"/>
      <c r="AJ233" s="310"/>
      <c r="AK233" s="310"/>
      <c r="AL233" s="310"/>
      <c r="AM233" s="187"/>
    </row>
    <row r="234" spans="1:41" s="189" customFormat="1" x14ac:dyDescent="0.25">
      <c r="B234" s="187"/>
      <c r="C234" s="310"/>
      <c r="D234" s="310"/>
      <c r="E234" s="310"/>
      <c r="F234" s="310"/>
      <c r="G234" s="310"/>
      <c r="H234" s="310"/>
      <c r="I234" s="310"/>
      <c r="J234" s="310"/>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0"/>
      <c r="AG234" s="310"/>
      <c r="AH234" s="310"/>
      <c r="AI234" s="310"/>
      <c r="AJ234" s="310"/>
      <c r="AK234" s="310"/>
      <c r="AL234" s="310"/>
      <c r="AM234" s="187"/>
    </row>
    <row r="235" spans="1:41" s="189" customFormat="1" x14ac:dyDescent="0.25">
      <c r="H235" s="187"/>
      <c r="I235" s="187"/>
      <c r="J235" s="187"/>
      <c r="K235" s="187"/>
      <c r="L235" s="187"/>
      <c r="M235" s="187"/>
      <c r="N235" s="187"/>
      <c r="O235" s="187"/>
      <c r="P235" s="187"/>
      <c r="Q235" s="187"/>
      <c r="R235" s="187"/>
      <c r="S235" s="187"/>
      <c r="T235" s="187"/>
      <c r="U235" s="187"/>
      <c r="V235" s="187"/>
      <c r="W235" s="187"/>
      <c r="X235" s="187"/>
      <c r="Y235" s="187"/>
      <c r="Z235" s="187"/>
      <c r="AA235" s="187"/>
      <c r="AB235" s="187"/>
      <c r="AC235" s="187"/>
      <c r="AD235" s="187"/>
      <c r="AE235" s="187"/>
      <c r="AF235" s="187"/>
      <c r="AG235" s="187"/>
      <c r="AH235" s="187"/>
      <c r="AI235" s="187"/>
      <c r="AJ235" s="187"/>
      <c r="AK235" s="187"/>
      <c r="AL235" s="187"/>
      <c r="AM235" s="187"/>
    </row>
    <row r="236" spans="1:41" s="189" customFormat="1" ht="15" customHeight="1" x14ac:dyDescent="0.25">
      <c r="B236" s="187"/>
      <c r="C236" s="310" t="s">
        <v>22</v>
      </c>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E236" s="310"/>
      <c r="AF236" s="310"/>
      <c r="AG236" s="187"/>
    </row>
    <row r="237" spans="1:41" s="189" customFormat="1" x14ac:dyDescent="0.25">
      <c r="B237" s="187"/>
      <c r="C237" s="310"/>
      <c r="D237" s="310"/>
      <c r="E237" s="310"/>
      <c r="F237" s="310"/>
      <c r="G237" s="310"/>
      <c r="H237" s="310"/>
      <c r="I237" s="310"/>
      <c r="J237" s="310"/>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0"/>
      <c r="AG237" s="187"/>
    </row>
    <row r="238" spans="1:41" x14ac:dyDescent="0.25">
      <c r="A238" s="187"/>
      <c r="B238" s="187"/>
      <c r="C238" s="310"/>
      <c r="D238" s="310"/>
      <c r="E238" s="310"/>
      <c r="F238" s="310"/>
      <c r="G238" s="310"/>
      <c r="H238" s="310"/>
      <c r="I238" s="310"/>
      <c r="J238" s="310"/>
      <c r="K238" s="310"/>
      <c r="L238" s="310"/>
      <c r="M238" s="310"/>
      <c r="N238" s="310"/>
      <c r="O238" s="310"/>
      <c r="P238" s="310"/>
      <c r="Q238" s="310"/>
      <c r="R238" s="310"/>
      <c r="S238" s="310"/>
      <c r="T238" s="310"/>
      <c r="U238" s="310"/>
      <c r="V238" s="310"/>
      <c r="W238" s="310"/>
      <c r="X238" s="310"/>
      <c r="Y238" s="310"/>
      <c r="Z238" s="310"/>
      <c r="AA238" s="310"/>
      <c r="AB238" s="310"/>
      <c r="AC238" s="310"/>
      <c r="AD238" s="310"/>
      <c r="AE238" s="310"/>
      <c r="AF238" s="310"/>
      <c r="AG238" s="187"/>
    </row>
    <row r="239" spans="1:41" x14ac:dyDescent="0.25">
      <c r="A239" s="187"/>
      <c r="B239" s="187"/>
      <c r="C239" s="310"/>
      <c r="D239" s="310"/>
      <c r="E239" s="310"/>
      <c r="F239" s="310"/>
      <c r="G239" s="310"/>
      <c r="H239" s="310"/>
      <c r="I239" s="310"/>
      <c r="J239" s="310"/>
      <c r="K239" s="310"/>
      <c r="L239" s="310"/>
      <c r="M239" s="310"/>
      <c r="N239" s="310"/>
      <c r="O239" s="310"/>
      <c r="P239" s="310"/>
      <c r="Q239" s="310"/>
      <c r="R239" s="310"/>
      <c r="S239" s="310"/>
      <c r="T239" s="310"/>
      <c r="U239" s="310"/>
      <c r="V239" s="310"/>
      <c r="W239" s="310"/>
      <c r="X239" s="310"/>
      <c r="Y239" s="310"/>
      <c r="Z239" s="310"/>
      <c r="AA239" s="310"/>
      <c r="AB239" s="310"/>
      <c r="AC239" s="310"/>
      <c r="AD239" s="310"/>
      <c r="AE239" s="310"/>
      <c r="AF239" s="310"/>
      <c r="AG239" s="187"/>
    </row>
    <row r="240" spans="1:41" x14ac:dyDescent="0.25">
      <c r="C240" s="310"/>
      <c r="D240" s="310"/>
      <c r="E240" s="310"/>
      <c r="F240" s="310"/>
      <c r="G240" s="310"/>
      <c r="H240" s="310"/>
      <c r="I240" s="310"/>
      <c r="J240" s="310"/>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0"/>
      <c r="AG240" s="187"/>
    </row>
    <row r="24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t="14.25" hidden="1" customHeight="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sheetData>
  <sheetProtection password="CCB6" sheet="1" selectLockedCells="1"/>
  <mergeCells count="76">
    <mergeCell ref="G110:T110"/>
    <mergeCell ref="E112:AM114"/>
    <mergeCell ref="A89:B89"/>
    <mergeCell ref="E91:AM94"/>
    <mergeCell ref="L97:N97"/>
    <mergeCell ref="T97:V97"/>
    <mergeCell ref="A186:B186"/>
    <mergeCell ref="AC141:AF141"/>
    <mergeCell ref="A151:B151"/>
    <mergeCell ref="AC144:AF144"/>
    <mergeCell ref="D141:K142"/>
    <mergeCell ref="C151:AM152"/>
    <mergeCell ref="E153:S153"/>
    <mergeCell ref="E155:AG156"/>
    <mergeCell ref="E165:AG166"/>
    <mergeCell ref="E168:AG170"/>
    <mergeCell ref="L99:N99"/>
    <mergeCell ref="T99:V99"/>
    <mergeCell ref="E173:AG175"/>
    <mergeCell ref="A149:AN149"/>
    <mergeCell ref="C196:AM199"/>
    <mergeCell ref="A194:AN194"/>
    <mergeCell ref="A196:B196"/>
    <mergeCell ref="D213:AK215"/>
    <mergeCell ref="E208:AE209"/>
    <mergeCell ref="F216:N216"/>
    <mergeCell ref="F217:P217"/>
    <mergeCell ref="F218:K218"/>
    <mergeCell ref="E42:AL42"/>
    <mergeCell ref="C227:AL234"/>
    <mergeCell ref="A3:AN3"/>
    <mergeCell ref="A36:AN36"/>
    <mergeCell ref="A85:AN85"/>
    <mergeCell ref="A6:AM8"/>
    <mergeCell ref="A183:AN183"/>
    <mergeCell ref="A179:B179"/>
    <mergeCell ref="AJ27:AM27"/>
    <mergeCell ref="N132:AA134"/>
    <mergeCell ref="N136:AA138"/>
    <mergeCell ref="A29:AM30"/>
    <mergeCell ref="A79:B79"/>
    <mergeCell ref="AC124:AF124"/>
    <mergeCell ref="A4:AN4"/>
    <mergeCell ref="C9:M9"/>
    <mergeCell ref="A14:AM16"/>
    <mergeCell ref="D130:K132"/>
    <mergeCell ref="AC122:AF122"/>
    <mergeCell ref="M117:AG117"/>
    <mergeCell ref="AH117:AM121"/>
    <mergeCell ref="T101:V101"/>
    <mergeCell ref="E105:AM109"/>
    <mergeCell ref="C21:O21"/>
    <mergeCell ref="C22:M22"/>
    <mergeCell ref="A18:AM20"/>
    <mergeCell ref="G115:O115"/>
    <mergeCell ref="F44:AL44"/>
    <mergeCell ref="M118:AG118"/>
    <mergeCell ref="J27:AD27"/>
    <mergeCell ref="H25:AM25"/>
    <mergeCell ref="AC126:AF126"/>
    <mergeCell ref="C236:AF240"/>
    <mergeCell ref="A40:B40"/>
    <mergeCell ref="H48:AM53"/>
    <mergeCell ref="I54:AA54"/>
    <mergeCell ref="I55:R55"/>
    <mergeCell ref="G57:AM61"/>
    <mergeCell ref="I63:AM65"/>
    <mergeCell ref="I69:AM70"/>
    <mergeCell ref="G72:AM76"/>
    <mergeCell ref="W120:AA120"/>
    <mergeCell ref="E161:AH163"/>
    <mergeCell ref="AC139:AF139"/>
    <mergeCell ref="AC136:AF136"/>
    <mergeCell ref="AC132:AF132"/>
    <mergeCell ref="AC130:AF130"/>
    <mergeCell ref="AC128:AF128"/>
  </mergeCells>
  <hyperlinks>
    <hyperlink ref="C9:M9" r:id="rId1" display="Connecticut Nutrition Standards"/>
    <hyperlink ref="F217:P217" r:id="rId2" display="Connecticut Nutrition Standards"/>
    <hyperlink ref="F216:N216" r:id="rId3" display="Healthy Food Certification"/>
    <hyperlink ref="F218:K218" r:id="rId4" display="HFC Coordinator"/>
    <hyperlink ref="C22:M22" r:id="rId5" display="Submitting New Products for Approval"/>
    <hyperlink ref="C21:M21" r:id="rId6" display="Submitting New Products for Approval"/>
    <hyperlink ref="C21:O21" r:id="rId7" display="List of Acceptable Foods and Beverages"/>
    <hyperlink ref="G110:T110" r:id="rId8" display="CNS Worksheet 9: Nutrient Analysis of Recipes"/>
    <hyperlink ref="G115:O115" r:id="rId9" display=" Yield Study Data Form"/>
    <hyperlink ref="I54:Z54" r:id="rId10" display="Whole Grain-rich Criteria for Grades K-12 in the NSLP and SBP"/>
    <hyperlink ref="I55:R55" r:id="rId11" display="Product Formulation Statements "/>
  </hyperlinks>
  <pageMargins left="0.2" right="0.2" top="0.2" bottom="0.2" header="0.3" footer="0.1"/>
  <pageSetup scale="95" orientation="portrait" r:id="rId12"/>
  <headerFooter>
    <oddFooter>&amp;C&amp;"Arial Narrow,Regular"&amp;8Connecticut State Department of Education • Revised November 2019</oddFooter>
  </headerFooter>
  <rowBreaks count="4" manualBreakCount="4">
    <brk id="32" max="39" man="1"/>
    <brk id="81" max="39" man="1"/>
    <brk id="145" max="39" man="1"/>
    <brk id="190" max="39"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2019-11-20T19:08:00Z</cp:lastPrinted>
  <dcterms:created xsi:type="dcterms:W3CDTF">2011-06-30T11:51:22Z</dcterms:created>
  <dcterms:modified xsi:type="dcterms:W3CDTF">2019-11-22T17:27:43Z</dcterms:modified>
</cp:coreProperties>
</file>