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SFIORE\Schools\Healthy Food Certification (HFC)\HFC Handouts\CNS Calculation Worksheets\"/>
    </mc:Choice>
  </mc:AlternateContent>
  <bookViews>
    <workbookView xWindow="0" yWindow="0" windowWidth="20400" windowHeight="7650"/>
  </bookViews>
  <sheets>
    <sheet name="Sheet1" sheetId="1" r:id="rId1"/>
  </sheets>
  <calcPr calcId="162913"/>
</workbook>
</file>

<file path=xl/calcChain.xml><?xml version="1.0" encoding="utf-8"?>
<calcChain xmlns="http://schemas.openxmlformats.org/spreadsheetml/2006/main">
  <c r="AL78" i="1" l="1"/>
  <c r="AI78" i="1"/>
  <c r="T99" i="1" l="1"/>
  <c r="AC138" i="1" l="1"/>
  <c r="AL138" i="1" s="1"/>
  <c r="AI138" i="1" l="1"/>
  <c r="AL121" i="1" l="1"/>
  <c r="AI115" i="1" l="1"/>
  <c r="AI121" i="1" l="1"/>
  <c r="AL123" i="1"/>
  <c r="AI123" i="1"/>
  <c r="AL115" i="1"/>
  <c r="AC135" i="1"/>
  <c r="AI135" i="1" s="1"/>
  <c r="AC133" i="1"/>
  <c r="AL133" i="1" s="1"/>
  <c r="AL135" i="1" l="1"/>
  <c r="AL174" i="1" s="1"/>
  <c r="AI133" i="1"/>
  <c r="AL181" i="1" l="1"/>
  <c r="AI174" i="1"/>
  <c r="AI181" i="1" s="1"/>
</calcChain>
</file>

<file path=xl/sharedStrings.xml><?xml version="1.0" encoding="utf-8"?>
<sst xmlns="http://schemas.openxmlformats.org/spreadsheetml/2006/main" count="180" uniqueCount="110">
  <si>
    <t xml:space="preserve"> Yes</t>
  </si>
  <si>
    <t xml:space="preserve"> No</t>
  </si>
  <si>
    <t>g</t>
  </si>
  <si>
    <t>mg</t>
  </si>
  <si>
    <t>Calories</t>
  </si>
  <si>
    <t>Sodium (mg)</t>
  </si>
  <si>
    <t>·</t>
  </si>
  <si>
    <t>A</t>
  </si>
  <si>
    <t>B</t>
  </si>
  <si>
    <t>School Year 2019-20</t>
  </si>
  <si>
    <t>Connecticut Nutrition Standards</t>
  </si>
  <si>
    <t>Name of product:</t>
  </si>
  <si>
    <t xml:space="preserve">Date reviewed:  </t>
  </si>
  <si>
    <t>Are package and  serving size the same?</t>
  </si>
  <si>
    <t>Package size</t>
  </si>
  <si>
    <t>Serving size</t>
  </si>
  <si>
    <r>
      <t xml:space="preserve">Calories: </t>
    </r>
    <r>
      <rPr>
        <sz val="11"/>
        <rFont val="Arial Narrow"/>
        <family val="2"/>
      </rPr>
      <t xml:space="preserve">200 or less </t>
    </r>
  </si>
  <si>
    <r>
      <t>Trans fat:</t>
    </r>
    <r>
      <rPr>
        <sz val="11"/>
        <rFont val="Arial Narrow"/>
        <family val="2"/>
      </rPr>
      <t xml:space="preserve"> 0 g</t>
    </r>
  </si>
  <si>
    <t xml:space="preserve">Connecticut Nutrition Standards for Food in Schools </t>
  </si>
  <si>
    <t xml:space="preserve">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reproductive systems, unless there is a bona fide occupational qualification excluding persons in any of the aforementioned protected classes.
</t>
  </si>
  <si>
    <t xml:space="preserve">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levy.gillespie@ct.gov. </t>
  </si>
  <si>
    <t>Total fat (g)</t>
  </si>
  <si>
    <t>Saturated fat (g)</t>
  </si>
  <si>
    <t>Trans fat (g)</t>
  </si>
  <si>
    <r>
      <t xml:space="preserve">Dietary fiber (g)  </t>
    </r>
    <r>
      <rPr>
        <sz val="11"/>
        <color theme="1"/>
        <rFont val="Arial Narrow"/>
        <family val="2"/>
      </rPr>
      <t>E</t>
    </r>
    <r>
      <rPr>
        <sz val="11"/>
        <color indexed="8"/>
        <rFont val="Arial Narrow"/>
        <family val="2"/>
      </rPr>
      <t>nte</t>
    </r>
    <r>
      <rPr>
        <i/>
        <sz val="11"/>
        <color indexed="8"/>
        <rFont val="Arial Narrow"/>
        <family val="2"/>
      </rPr>
      <t xml:space="preserve">r 0 (zero) if the label or recipe's nutrient analysis states “less than 1g" or "&lt;1g." </t>
    </r>
  </si>
  <si>
    <r>
      <t xml:space="preserve">Sugars (g)  </t>
    </r>
    <r>
      <rPr>
        <i/>
        <sz val="11"/>
        <color indexed="8"/>
        <rFont val="Arial Narrow"/>
        <family val="2"/>
      </rPr>
      <t xml:space="preserve">Enter 0 (zero) if the label or recipe's nutrient analysis states “less than 1g" or "&lt;1g." </t>
    </r>
  </si>
  <si>
    <t>Percentage of calories from fat</t>
  </si>
  <si>
    <t>Percentage of calories from saturated fat</t>
  </si>
  <si>
    <t>xx</t>
  </si>
  <si>
    <t xml:space="preserve">Manufacturer or recipe:  </t>
  </si>
  <si>
    <t>CNS Nutrient Standards</t>
  </si>
  <si>
    <t>Does the product or recipe meet the nutrient standard?</t>
  </si>
  <si>
    <t>Healthy Food Certification</t>
  </si>
  <si>
    <t>HFC Coordinator</t>
  </si>
  <si>
    <t>For more information, visit the CSDE’s Healthy Food Certification and Connecticut Nutrition Standards webpages, or contact the coordinator of HFC at the Connecticut State Department of Education, Bureau of Health/Nutrition, Family Services and Adult Education, 450 Columbus Boulevard, Suite 504, Hartford, CT 06103-1841.</t>
  </si>
  <si>
    <t>Examples include acesulfame potassium, aspartame, and sucralose, stevia (Rebiana, Rebaudioside A, Truvia, PureVia, and SweetLeaf), and sugar alcohols (e.g., sorbitol, mannitol, xylitol, maltitol, maltitol syrup, lactitol, erythritol, isomalt, and hydrogenated starch hydrolysates (HSH)).</t>
  </si>
  <si>
    <t>Part 4: Better Choice Recommendations</t>
  </si>
  <si>
    <t>C</t>
  </si>
  <si>
    <t>D</t>
  </si>
  <si>
    <t>E</t>
  </si>
  <si>
    <t>F</t>
  </si>
  <si>
    <t xml:space="preserve">Fortified products must be naturally nutrient-rich products fortified with nutrients at levels based on scientifically documented health needs, such as breakfast cereals fortified with iron, soy products fortified with calcium, and grain products fortified with folic acid.           </t>
  </si>
  <si>
    <r>
      <t xml:space="preserve">Sodium: </t>
    </r>
    <r>
      <rPr>
        <sz val="11"/>
        <rFont val="Arial Narrow"/>
        <family val="2"/>
      </rPr>
      <t>200 milligrams (mg) or less</t>
    </r>
  </si>
  <si>
    <t xml:space="preserve"> ounces (oz)</t>
  </si>
  <si>
    <t xml:space="preserve"> oz</t>
  </si>
  <si>
    <r>
      <t xml:space="preserve">Saturated fat: </t>
    </r>
    <r>
      <rPr>
        <sz val="11"/>
        <rFont val="Arial Narrow"/>
        <family val="2"/>
      </rPr>
      <t>Less than 10% of calories</t>
    </r>
  </si>
  <si>
    <r>
      <t xml:space="preserve">Fat: </t>
    </r>
    <r>
      <rPr>
        <sz val="11"/>
        <rFont val="Arial Narrow"/>
        <family val="2"/>
      </rPr>
      <t>35% of calories or less</t>
    </r>
  </si>
  <si>
    <r>
      <t xml:space="preserve">Does the product or recipe contain </t>
    </r>
    <r>
      <rPr>
        <b/>
        <sz val="11"/>
        <rFont val="Arial Narrow"/>
        <family val="2"/>
      </rPr>
      <t>added caffeine</t>
    </r>
    <r>
      <rPr>
        <sz val="11"/>
        <rFont val="Arial Narrow"/>
        <family val="2"/>
      </rPr>
      <t>?</t>
    </r>
  </si>
  <si>
    <r>
      <t xml:space="preserve">Does the product or recipe contain </t>
    </r>
    <r>
      <rPr>
        <b/>
        <sz val="11"/>
        <rFont val="Arial Narrow"/>
        <family val="2"/>
      </rPr>
      <t>significant fortification</t>
    </r>
    <r>
      <rPr>
        <sz val="11"/>
        <rFont val="Arial Narrow"/>
        <family val="2"/>
      </rPr>
      <t>?</t>
    </r>
  </si>
  <si>
    <r>
      <t xml:space="preserve">Does the product or recipe contain </t>
    </r>
    <r>
      <rPr>
        <b/>
        <sz val="11"/>
        <rFont val="Arial Narrow"/>
        <family val="2"/>
      </rPr>
      <t>partially hydrogenated oils</t>
    </r>
    <r>
      <rPr>
        <sz val="11"/>
        <rFont val="Arial Narrow"/>
        <family val="2"/>
      </rPr>
      <t>, e.g., partially hydrogenated cottonseed oil and partially hydrogenated soybean oil?</t>
    </r>
  </si>
  <si>
    <t xml:space="preserve"> cups</t>
  </si>
  <si>
    <r>
      <t xml:space="preserve">Sugars: </t>
    </r>
    <r>
      <rPr>
        <sz val="11"/>
        <rFont val="Arial Narrow"/>
        <family val="2"/>
      </rPr>
      <t>No more than 4 grams per ounce</t>
    </r>
  </si>
  <si>
    <t xml:space="preserve">Worksheet 3: Evaluating Smoothies for Compliance with the Connecticut Nutrition Standards </t>
  </si>
  <si>
    <t xml:space="preserve">(All answers in step 3 are "yes" and all answers in step 4 are "no.") </t>
  </si>
  <si>
    <t>Part 1: General Standards</t>
  </si>
  <si>
    <r>
      <rPr>
        <b/>
        <sz val="11"/>
        <rFont val="Arial Narrow"/>
        <family val="2"/>
      </rPr>
      <t>Instructions:</t>
    </r>
    <r>
      <rPr>
        <sz val="11"/>
        <rFont val="Arial Narrow"/>
        <family val="2"/>
      </rPr>
      <t xml:space="preserve"> Enter information in the </t>
    </r>
    <r>
      <rPr>
        <b/>
        <sz val="11"/>
        <rFont val="Arial Narrow"/>
        <family val="2"/>
      </rPr>
      <t>blue boxes.</t>
    </r>
    <r>
      <rPr>
        <sz val="11"/>
        <rFont val="Arial Narrow"/>
        <family val="2"/>
      </rPr>
      <t xml:space="preserve"> The yellow boxes will calculate automatically. </t>
    </r>
    <r>
      <rPr>
        <sz val="11"/>
        <rFont val="Arial Narrow"/>
        <family val="2"/>
      </rPr>
      <t xml:space="preserve">. </t>
    </r>
  </si>
  <si>
    <t>If the food is a commercial product that meets the CNS but is not listed on the CSDE's List of Acceptable Foods and Beverages webpage, e-mail the product's nutrition information to the CSDE. For information on approved products and submitting products to the CSDE, see the CSDE's resources below.</t>
  </si>
  <si>
    <t>List of Acceptable Foods and Beverages</t>
  </si>
  <si>
    <t>Submitting New Products for Approval</t>
  </si>
  <si>
    <t>sss</t>
  </si>
  <si>
    <t>CNS Worksheet 3: Page 1 of 5</t>
  </si>
  <si>
    <t>CNS Worksheet 3: Page 2 of 5</t>
  </si>
  <si>
    <t>CNS Worksheet 3: Page 3 of 5</t>
  </si>
  <si>
    <t>CNS Worksheet 3: Page 4 of 5</t>
  </si>
  <si>
    <t>CNS Worksheet 3: Page 5 of 5</t>
  </si>
  <si>
    <t>Nutrition information per serving (or per package if the package contains multiple servings):</t>
  </si>
  <si>
    <t>Grams of sugars per ounce</t>
  </si>
  <si>
    <t>g/oz</t>
  </si>
  <si>
    <r>
      <t xml:space="preserve">Does the product contain </t>
    </r>
    <r>
      <rPr>
        <b/>
        <sz val="11"/>
        <rFont val="Arial Narrow"/>
        <family val="2"/>
      </rPr>
      <t>artificial sweeteners, nonnutritive sweeteners, or sugar alcohols</t>
    </r>
    <r>
      <rPr>
        <sz val="11"/>
        <rFont val="Arial Narrow"/>
        <family val="2"/>
      </rPr>
      <t xml:space="preserve">? </t>
    </r>
  </si>
  <si>
    <r>
      <t xml:space="preserve">Does the product or recipe contain </t>
    </r>
    <r>
      <rPr>
        <b/>
        <sz val="11"/>
        <rFont val="Arial Narrow"/>
        <family val="2"/>
      </rPr>
      <t>nutrition supplements,</t>
    </r>
    <r>
      <rPr>
        <sz val="11"/>
        <rFont val="Arial Narrow"/>
        <family val="2"/>
      </rPr>
      <t xml:space="preserve"> such as amino acids (e.g., taurine, glutamine, lysine, and arginine), extracts (e.g., green tea extract and gotu kola extract), and herbs or other botanicals (e.g., ginseng and gingko biloba)?</t>
    </r>
  </si>
  <si>
    <r>
      <t xml:space="preserve">Does the product or recipe contain </t>
    </r>
    <r>
      <rPr>
        <b/>
        <sz val="11"/>
        <rFont val="Arial Narrow"/>
        <family val="2"/>
      </rPr>
      <t>chemically altered fat substitutes</t>
    </r>
    <r>
      <rPr>
        <sz val="11"/>
        <rFont val="Arial Narrow"/>
        <family val="2"/>
      </rPr>
      <t>, e.g., Olestra, Olean, and Simplesse?</t>
    </r>
  </si>
  <si>
    <t>This worksheet is available at https://portal.ct.gov/-/media/SDE/Nutrition/HFC/CNS/CNSworksheet3.xlsx.</t>
  </si>
  <si>
    <t xml:space="preserve"> fluid ounces (fl oz)</t>
  </si>
  <si>
    <r>
      <rPr>
        <b/>
        <sz val="11"/>
        <rFont val="Arial Narrow"/>
        <family val="2"/>
      </rPr>
      <t xml:space="preserve">For individually packaged foods only: </t>
    </r>
    <r>
      <rPr>
        <sz val="11"/>
        <rFont val="Arial Narrow"/>
        <family val="2"/>
      </rPr>
      <t xml:space="preserve">Enter the </t>
    </r>
    <r>
      <rPr>
        <b/>
        <sz val="11"/>
        <rFont val="Arial Narrow"/>
        <family val="2"/>
      </rPr>
      <t>package size</t>
    </r>
    <r>
      <rPr>
        <sz val="11"/>
        <rFont val="Arial Narrow"/>
        <family val="2"/>
      </rPr>
      <t xml:space="preserve"> and </t>
    </r>
    <r>
      <rPr>
        <b/>
        <sz val="11"/>
        <rFont val="Arial Narrow"/>
        <family val="2"/>
      </rPr>
      <t xml:space="preserve">serving size </t>
    </r>
    <r>
      <rPr>
        <sz val="11"/>
        <rFont val="Arial Narrow"/>
        <family val="2"/>
      </rPr>
      <t xml:space="preserve">in the orange box below. If the package size and serving size are not the same, you must calculate the nutrition information for the </t>
    </r>
    <r>
      <rPr>
        <b/>
        <sz val="11"/>
        <rFont val="Arial Narrow"/>
        <family val="2"/>
      </rPr>
      <t xml:space="preserve">entire package: </t>
    </r>
    <r>
      <rPr>
        <sz val="11"/>
        <rFont val="Arial Narrow"/>
        <family val="2"/>
      </rPr>
      <t xml:space="preserve">Multiply the </t>
    </r>
    <r>
      <rPr>
        <b/>
        <sz val="11"/>
        <rFont val="Arial Narrow"/>
        <family val="2"/>
      </rPr>
      <t>nutrients per serving</t>
    </r>
    <r>
      <rPr>
        <sz val="11"/>
        <rFont val="Arial Narrow"/>
        <family val="2"/>
      </rPr>
      <t xml:space="preserve"> by the </t>
    </r>
    <r>
      <rPr>
        <b/>
        <sz val="11"/>
        <rFont val="Arial Narrow"/>
        <family val="2"/>
      </rPr>
      <t>number of servings in the package</t>
    </r>
    <r>
      <rPr>
        <sz val="11"/>
        <rFont val="Arial Narrow"/>
        <family val="2"/>
      </rPr>
      <t xml:space="preserve">. Enter this information in 3B below. </t>
    </r>
  </si>
  <si>
    <t>CNS Worksheet 9: Nutrient Analysis of Recipes</t>
  </si>
  <si>
    <t xml:space="preserve">Foods with trace amounts of naturally occurring caffeine and related substances are allowed if they meet all other standards. </t>
  </si>
  <si>
    <r>
      <t xml:space="preserve">Read the </t>
    </r>
    <r>
      <rPr>
        <b/>
        <sz val="11"/>
        <rFont val="Arial Narrow"/>
        <family val="2"/>
      </rPr>
      <t xml:space="preserve">ingredients </t>
    </r>
    <r>
      <rPr>
        <sz val="11"/>
        <rFont val="Arial Narrow"/>
        <family val="2"/>
      </rPr>
      <t xml:space="preserve">for the product or recipe. For questions A-F below, </t>
    </r>
    <r>
      <rPr>
        <b/>
        <sz val="11"/>
        <rFont val="Arial Narrow"/>
        <family val="2"/>
      </rPr>
      <t>check (X) either "Yes" or "No"</t>
    </r>
    <r>
      <rPr>
        <sz val="11"/>
        <rFont val="Arial Narrow"/>
        <family val="2"/>
      </rPr>
      <t xml:space="preserve"> in the blue boxes. For more information on each requirement, see the CSDE's document below.</t>
    </r>
  </si>
  <si>
    <t xml:space="preserve">Does the product or recipe meet all nutrient standards for smoothies? </t>
  </si>
  <si>
    <t>(The answers in steps 2 and 5 are "yes." )</t>
  </si>
  <si>
    <t>Does the product or recipe meet the CNS for smoothies?</t>
  </si>
  <si>
    <r>
      <t xml:space="preserve">The product or recipe must meet </t>
    </r>
    <r>
      <rPr>
        <b/>
        <sz val="11"/>
        <rFont val="Arial Narrow"/>
        <family val="2"/>
      </rPr>
      <t>at least one</t>
    </r>
    <r>
      <rPr>
        <sz val="11"/>
        <rFont val="Arial Narrow"/>
        <family val="2"/>
      </rPr>
      <t xml:space="preserve"> general standard. </t>
    </r>
  </si>
  <si>
    <r>
      <t xml:space="preserve">Determine the </t>
    </r>
    <r>
      <rPr>
        <b/>
        <sz val="11"/>
        <rFont val="Arial Narrow"/>
        <family val="2"/>
      </rPr>
      <t>nutrition information per serving</t>
    </r>
    <r>
      <rPr>
        <sz val="11"/>
        <rFont val="Arial Narrow"/>
        <family val="2"/>
      </rPr>
      <t xml:space="preserve"> for the product or recipe.</t>
    </r>
  </si>
  <si>
    <t>Part 2: Nutrient Standards for Smoothies</t>
  </si>
  <si>
    <r>
      <t xml:space="preserve">Part 2: Nutrient Standards for Smoothies, </t>
    </r>
    <r>
      <rPr>
        <b/>
        <i/>
        <sz val="14"/>
        <color theme="0"/>
        <rFont val="Arial Narrow"/>
        <family val="2"/>
      </rPr>
      <t>continued</t>
    </r>
  </si>
  <si>
    <r>
      <t xml:space="preserve">The product or recipe must meet </t>
    </r>
    <r>
      <rPr>
        <b/>
        <sz val="11"/>
        <color theme="1"/>
        <rFont val="Arial Narrow"/>
        <family val="2"/>
      </rPr>
      <t>all nutrient standards for smoothies</t>
    </r>
    <r>
      <rPr>
        <sz val="11"/>
        <color theme="1"/>
        <rFont val="Arial Narrow"/>
        <family val="2"/>
      </rPr>
      <t xml:space="preserve"> in steps 3 and 4 below. </t>
    </r>
  </si>
  <si>
    <r>
      <t xml:space="preserve">In addition to meeting the CNS, the CSDE strongly encourages schools to choose foods that also meet the </t>
    </r>
    <r>
      <rPr>
        <b/>
        <sz val="11"/>
        <color theme="1"/>
        <rFont val="Arial Narrow"/>
        <family val="2"/>
      </rPr>
      <t>Better Choice Recommendations.</t>
    </r>
    <r>
      <rPr>
        <sz val="11"/>
        <color theme="1"/>
        <rFont val="Arial Narrow"/>
        <family val="2"/>
      </rPr>
      <t xml:space="preserve"> These additional recommendations are not required, but help identify foods that are even better choices. Read the </t>
    </r>
    <r>
      <rPr>
        <b/>
        <sz val="11"/>
        <color theme="1"/>
        <rFont val="Arial Narrow"/>
        <family val="2"/>
      </rPr>
      <t>ingredients</t>
    </r>
    <r>
      <rPr>
        <sz val="11"/>
        <color theme="1"/>
        <rFont val="Arial Narrow"/>
        <family val="2"/>
      </rPr>
      <t xml:space="preserve"> for the product or recipe. For each recommendation, </t>
    </r>
    <r>
      <rPr>
        <b/>
        <sz val="11"/>
        <color theme="1"/>
        <rFont val="Arial Narrow"/>
        <family val="2"/>
      </rPr>
      <t>check (X) either "Yes" or "No"</t>
    </r>
    <r>
      <rPr>
        <sz val="11"/>
        <color theme="1"/>
        <rFont val="Arial Narrow"/>
        <family val="2"/>
      </rPr>
      <t xml:space="preserve"> in the blue boxes.</t>
    </r>
  </si>
  <si>
    <r>
      <rPr>
        <b/>
        <sz val="11"/>
        <color theme="1"/>
        <rFont val="Arial Narrow"/>
        <family val="2"/>
      </rPr>
      <t xml:space="preserve">No artificial flavors or colors:  </t>
    </r>
    <r>
      <rPr>
        <sz val="11"/>
        <color theme="1"/>
        <rFont val="Arial Narrow"/>
        <family val="2"/>
      </rPr>
      <t>Does the product or recipe meet this recommendation?</t>
    </r>
  </si>
  <si>
    <r>
      <rPr>
        <b/>
        <sz val="11"/>
        <color theme="1"/>
        <rFont val="Arial Narrow"/>
        <family val="2"/>
      </rPr>
      <t xml:space="preserve">No high fructose corn syrup: </t>
    </r>
    <r>
      <rPr>
        <sz val="11"/>
        <color theme="1"/>
        <rFont val="Arial Narrow"/>
        <family val="2"/>
      </rPr>
      <t xml:space="preserve"> Does the product or recipe meet this recommendation?</t>
    </r>
  </si>
  <si>
    <t>Part 3: Compliance with CNS for Smoothies</t>
  </si>
  <si>
    <t>Keep completed worksheets on file for Healthy Food Certification (HFC) documentation (due November 30 of each year) and the CSDE's Administrative Review of school nutrition programs. The CSDE recommends maintaining completed worksheets electronically in a folder on the computer.</t>
  </si>
  <si>
    <r>
      <t xml:space="preserve">This worksheet applies to commercial products and recipes for smoothies made with low-fat yogurt or soy yogurt and fruits/vegetables/100 percent juice) in the </t>
    </r>
    <r>
      <rPr>
        <b/>
        <sz val="11"/>
        <color theme="1"/>
        <rFont val="Arial Narrow"/>
        <family val="2"/>
      </rPr>
      <t xml:space="preserve">snacks category </t>
    </r>
    <r>
      <rPr>
        <sz val="11"/>
        <color theme="1"/>
        <rFont val="Arial Narrow"/>
        <family val="2"/>
      </rPr>
      <t xml:space="preserve">of the Connecticut Nutrition Standards (CNS). For the other CNS food categories of the CNS, see CNS worksheets 1-2 and 4-8. </t>
    </r>
    <r>
      <rPr>
        <sz val="11"/>
        <color indexed="8"/>
        <rFont val="Arial Narrow"/>
        <family val="2"/>
      </rPr>
      <t>The CNS worksheets are available on the Connecticut State Department of Education's (CSDE)  webpage below.</t>
    </r>
  </si>
  <si>
    <r>
      <rPr>
        <b/>
        <sz val="11"/>
        <rFont val="Arial Narrow"/>
        <family val="2"/>
      </rPr>
      <t>Standard 1 — Whole grain-rich (WGR) food:</t>
    </r>
    <r>
      <rPr>
        <sz val="11"/>
        <rFont val="Arial Narrow"/>
        <family val="2"/>
      </rPr>
      <t xml:space="preserve"> The food item is a grain product that 1) contains at least 50 percent whole grains by weight or has a whole grain as the first ingredient; 2) any remaining grain ingredients are enriched; and 3) any noncreditable grains are no more than 3.99 grams for groups A-G and 6.99 grams for groups H and I. If the product contains any noncreditable grains, the manufacturer must provide a product formulation statement (PFS) that documents the total amount. If water is the first ingredient, the second ingredient must be a whole grain. For more information, see the CSDE's handouts below.</t>
    </r>
  </si>
  <si>
    <t>Whole Grain-rich Criteria for Grades K-12 in the NSLP and SBP</t>
  </si>
  <si>
    <t xml:space="preserve">Product Formulation Statements </t>
  </si>
  <si>
    <r>
      <rPr>
        <b/>
        <sz val="11"/>
        <rFont val="Arial Narrow"/>
        <family val="2"/>
      </rPr>
      <t>Dried or dehydrated vegetables</t>
    </r>
    <r>
      <rPr>
        <sz val="11"/>
        <rFont val="Arial Narrow"/>
        <family val="2"/>
      </rPr>
      <t xml:space="preserve"> meet the vegetable food group general standard.</t>
    </r>
  </si>
  <si>
    <r>
      <rPr>
        <b/>
        <sz val="11"/>
        <rFont val="Arial Narrow"/>
        <family val="2"/>
      </rPr>
      <t>Tofu, textured vegetable protein (TVP), or soybean</t>
    </r>
    <r>
      <rPr>
        <sz val="11"/>
        <rFont val="Arial Narrow"/>
        <family val="2"/>
      </rPr>
      <t xml:space="preserve"> meet the protein food group general standard, not the vegetable food group standard. </t>
    </r>
  </si>
  <si>
    <r>
      <rPr>
        <b/>
        <sz val="11"/>
        <rFont val="Arial Narrow"/>
        <family val="2"/>
      </rPr>
      <t>Standard 3 — Combination food:</t>
    </r>
    <r>
      <rPr>
        <sz val="11"/>
        <rFont val="Arial Narrow"/>
        <family val="2"/>
      </rPr>
      <t xml:space="preserve"> The food item is a combination food that contains</t>
    </r>
    <r>
      <rPr>
        <b/>
        <sz val="11"/>
        <rFont val="Arial Narrow"/>
        <family val="2"/>
      </rPr>
      <t xml:space="preserve"> at least ¼ cup of fruit and/or vegetable</t>
    </r>
    <r>
      <rPr>
        <sz val="11"/>
        <rFont val="Arial Narrow"/>
        <family val="2"/>
      </rPr>
      <t xml:space="preserve">. Combination foods contain two or more components representing two or more of the recommended food groups (fruits, vegetables, dairy, protein, and grains). </t>
    </r>
    <r>
      <rPr>
        <b/>
        <sz val="11"/>
        <color rgb="FFC00000"/>
        <rFont val="Arial Narrow"/>
        <family val="2"/>
      </rPr>
      <t xml:space="preserve">Note: </t>
    </r>
    <r>
      <rPr>
        <sz val="11"/>
        <rFont val="Arial Narrow"/>
        <family val="2"/>
      </rPr>
      <t>Combination foods that include grains must also meet the WGR standard (see standard 1 above). For example, if a smoothie is topped with granola, the granola must be WGR.</t>
    </r>
  </si>
  <si>
    <r>
      <rPr>
        <b/>
        <sz val="11"/>
        <rFont val="Arial Narrow"/>
        <family val="2"/>
      </rPr>
      <t>Dried or dehydrated fruits</t>
    </r>
    <r>
      <rPr>
        <sz val="11"/>
        <rFont val="Arial Narrow"/>
        <family val="2"/>
      </rPr>
      <t xml:space="preserve"> (e.g., dried cherries or fruit puree) meet the fruit food group general standard. However, dehydrated or concentrated juice or puree (such as juice from concentrates and apple puree concentrate) are added sugars and do not meet the fruit food group general standard. </t>
    </r>
    <r>
      <rPr>
        <b/>
        <sz val="11"/>
        <rFont val="Arial Narrow"/>
        <family val="2"/>
      </rPr>
      <t/>
    </r>
  </si>
  <si>
    <r>
      <t xml:space="preserve">List the </t>
    </r>
    <r>
      <rPr>
        <b/>
        <sz val="11"/>
        <color theme="1"/>
        <rFont val="Arial Narrow"/>
        <family val="2"/>
      </rPr>
      <t>first ingredient</t>
    </r>
    <r>
      <rPr>
        <sz val="11"/>
        <color theme="1"/>
        <rFont val="Arial Narrow"/>
        <family val="2"/>
      </rPr>
      <t xml:space="preserve"> (for commercial products) or the </t>
    </r>
    <r>
      <rPr>
        <b/>
        <sz val="11"/>
        <color theme="1"/>
        <rFont val="Arial Narrow"/>
        <family val="2"/>
      </rPr>
      <t xml:space="preserve">greatest ingredient by weight </t>
    </r>
    <r>
      <rPr>
        <sz val="11"/>
        <color theme="1"/>
        <rFont val="Arial Narrow"/>
        <family val="2"/>
      </rPr>
      <t>(for recipes ):</t>
    </r>
  </si>
  <si>
    <r>
      <rPr>
        <b/>
        <sz val="11"/>
        <color theme="1"/>
        <rFont val="Arial Narrow"/>
        <family val="2"/>
      </rPr>
      <t xml:space="preserve">At least 2.5 grams of fiber:  </t>
    </r>
    <r>
      <rPr>
        <sz val="11"/>
        <color theme="1"/>
        <rFont val="Arial Narrow"/>
        <family val="2"/>
      </rPr>
      <t>Does the product or recipe meet this recommendation?</t>
    </r>
  </si>
  <si>
    <r>
      <rPr>
        <b/>
        <sz val="11"/>
        <color theme="1"/>
        <rFont val="Arial Narrow"/>
        <family val="2"/>
      </rPr>
      <t>100 percent whole grain:</t>
    </r>
    <r>
      <rPr>
        <sz val="11"/>
        <color theme="1"/>
        <rFont val="Arial Narrow"/>
        <family val="2"/>
      </rPr>
      <t xml:space="preserve"> Does the product or recipe meet this recommendation? </t>
    </r>
    <r>
      <rPr>
        <b/>
        <sz val="11"/>
        <color rgb="FFFF0000"/>
        <rFont val="Arial Narrow"/>
        <family val="2"/>
      </rPr>
      <t/>
    </r>
  </si>
  <si>
    <r>
      <rPr>
        <b/>
        <sz val="11"/>
        <color rgb="FFFF0000"/>
        <rFont val="Arial Narrow"/>
        <family val="2"/>
      </rPr>
      <t xml:space="preserve">Note: </t>
    </r>
    <r>
      <rPr>
        <sz val="11"/>
        <rFont val="Arial Narrow"/>
        <family val="2"/>
      </rPr>
      <t>This recommendation appli</t>
    </r>
    <r>
      <rPr>
        <sz val="11"/>
        <color theme="1"/>
        <rFont val="Arial Narrow"/>
        <family val="2"/>
      </rPr>
      <t>es only to smoothies that contain added grain ingredients (such as smoothies made with added oatmeal or topped with granola).</t>
    </r>
  </si>
  <si>
    <r>
      <t xml:space="preserve">To comply with the CNS, the product or recipe must meet </t>
    </r>
    <r>
      <rPr>
        <b/>
        <sz val="11"/>
        <color rgb="FF000000"/>
        <rFont val="Arial Narrow"/>
        <family val="2"/>
      </rPr>
      <t>at least one</t>
    </r>
    <r>
      <rPr>
        <sz val="11"/>
        <color rgb="FF000000"/>
        <rFont val="Arial Narrow"/>
        <family val="2"/>
      </rPr>
      <t xml:space="preserve"> of the general standards (part 1) and </t>
    </r>
    <r>
      <rPr>
        <b/>
        <sz val="11"/>
        <color rgb="FF000000"/>
        <rFont val="Arial Narrow"/>
        <family val="2"/>
      </rPr>
      <t>all nutrient standards</t>
    </r>
    <r>
      <rPr>
        <sz val="11"/>
        <color rgb="FF000000"/>
        <rFont val="Arial Narrow"/>
        <family val="2"/>
      </rPr>
      <t xml:space="preserve"> (part 2). </t>
    </r>
    <r>
      <rPr>
        <b/>
        <sz val="11"/>
        <color rgb="FF000000"/>
        <rFont val="Arial Narrow"/>
        <family val="2"/>
      </rPr>
      <t xml:space="preserve"> If step 6 in part 3 indicates "yes," the product or recipe meets the CNS for smoothies.</t>
    </r>
  </si>
  <si>
    <r>
      <t>Check (X) all general standards</t>
    </r>
    <r>
      <rPr>
        <sz val="11"/>
        <color theme="1"/>
        <rFont val="Arial Narrow"/>
        <family val="2"/>
      </rPr>
      <t xml:space="preserve"> that the product or recipe meets.</t>
    </r>
  </si>
  <si>
    <t xml:space="preserve"> Does the product or recipe meet at least one general standard?</t>
  </si>
  <si>
    <r>
      <t>Review the</t>
    </r>
    <r>
      <rPr>
        <b/>
        <sz val="11"/>
        <color theme="1"/>
        <rFont val="Arial Narrow"/>
        <family val="2"/>
      </rPr>
      <t xml:space="preserve"> ingredients statement</t>
    </r>
    <r>
      <rPr>
        <sz val="11"/>
        <color theme="1"/>
        <rFont val="Arial Narrow"/>
        <family val="2"/>
      </rPr>
      <t xml:space="preserve"> (for commercial products) or </t>
    </r>
    <r>
      <rPr>
        <b/>
        <sz val="11"/>
        <color theme="1"/>
        <rFont val="Arial Narrow"/>
        <family val="2"/>
      </rPr>
      <t>recipe</t>
    </r>
    <r>
      <rPr>
        <sz val="11"/>
        <color theme="1"/>
        <rFont val="Arial Narrow"/>
        <family val="2"/>
      </rPr>
      <t xml:space="preserve"> (for smoothies made from scratch). </t>
    </r>
  </si>
  <si>
    <t>Nutrition Information per Serving</t>
  </si>
  <si>
    <t xml:space="preserve"> (one individual serving or package, including accompaniments)</t>
  </si>
  <si>
    <r>
      <rPr>
        <b/>
        <sz val="11"/>
        <rFont val="Arial Narrow"/>
        <family val="2"/>
      </rPr>
      <t xml:space="preserve">Standard 2 — Food group: </t>
    </r>
    <r>
      <rPr>
        <sz val="11"/>
        <rFont val="Arial Narrow"/>
        <family val="2"/>
      </rPr>
      <t xml:space="preserve">One of the following food groups is the </t>
    </r>
    <r>
      <rPr>
        <b/>
        <sz val="11"/>
        <rFont val="Arial Narrow"/>
        <family val="2"/>
      </rPr>
      <t>first ingredient</t>
    </r>
    <r>
      <rPr>
        <sz val="11"/>
        <rFont val="Arial Narrow"/>
        <family val="2"/>
      </rPr>
      <t xml:space="preserve"> (for commercial products) or the </t>
    </r>
    <r>
      <rPr>
        <b/>
        <sz val="11"/>
        <rFont val="Arial Narrow"/>
        <family val="2"/>
      </rPr>
      <t xml:space="preserve">greatest ingredient by weight </t>
    </r>
    <r>
      <rPr>
        <sz val="11"/>
        <rFont val="Arial Narrow"/>
        <family val="2"/>
      </rPr>
      <t>(for recipes): fruits; vegetables; dairy; or protein foods, e.g., meat, beans, poultry, seafood, eggs, nuts, and seeds. If water is the first ingredient (or greatest ingredient by weight for recipes), the second ingredient (or second greatest ingredient by weight for recipes) must be a fruit, vegetable, dairy, or protein food.</t>
    </r>
  </si>
  <si>
    <r>
      <t xml:space="preserve">Enter the </t>
    </r>
    <r>
      <rPr>
        <b/>
        <sz val="11"/>
        <color theme="1"/>
        <rFont val="Arial Narrow"/>
        <family val="2"/>
      </rPr>
      <t>serving size (fluid ounces and cups)</t>
    </r>
    <r>
      <rPr>
        <sz val="11"/>
        <color theme="1"/>
        <rFont val="Arial Narrow"/>
        <family val="2"/>
      </rPr>
      <t xml:space="preserve"> and </t>
    </r>
    <r>
      <rPr>
        <b/>
        <sz val="11"/>
        <color theme="1"/>
        <rFont val="Arial Narrow"/>
        <family val="2"/>
      </rPr>
      <t>nutrition information per serving</t>
    </r>
    <r>
      <rPr>
        <sz val="11"/>
        <color theme="1"/>
        <rFont val="Arial Narrow"/>
        <family val="2"/>
      </rPr>
      <t xml:space="preserve"> from the product's Nutrition Facts label or the smoothie recipe. </t>
    </r>
    <r>
      <rPr>
        <b/>
        <sz val="11"/>
        <color rgb="FFFF0000"/>
        <rFont val="Arial Narrow"/>
        <family val="2"/>
      </rPr>
      <t xml:space="preserve">Note: </t>
    </r>
    <r>
      <rPr>
        <sz val="11"/>
        <color theme="1"/>
        <rFont val="Arial Narrow"/>
        <family val="2"/>
      </rPr>
      <t>The nutrition information must be for the food item</t>
    </r>
    <r>
      <rPr>
        <b/>
        <sz val="11"/>
        <color theme="1"/>
        <rFont val="Arial Narrow"/>
        <family val="2"/>
      </rPr>
      <t xml:space="preserve"> as served</t>
    </r>
    <r>
      <rPr>
        <sz val="11"/>
        <color theme="1"/>
        <rFont val="Arial Narrow"/>
        <family val="2"/>
      </rPr>
      <t xml:space="preserve">, including any added accompaniments such as whipped cream, nuts, and granola. For example, if the smoothie is topped with whipped cream, enter the </t>
    </r>
    <r>
      <rPr>
        <b/>
        <sz val="11"/>
        <color theme="1"/>
        <rFont val="Arial Narrow"/>
        <family val="2"/>
      </rPr>
      <t>combined</t>
    </r>
    <r>
      <rPr>
        <sz val="11"/>
        <color theme="1"/>
        <rFont val="Arial Narrow"/>
        <family val="2"/>
      </rPr>
      <t xml:space="preserve"> nutrition information for calories, fat, saturated fat, trans fat, sodium, fiber and sugars for </t>
    </r>
    <r>
      <rPr>
        <b/>
        <sz val="11"/>
        <color theme="1"/>
        <rFont val="Arial Narrow"/>
        <family val="2"/>
      </rPr>
      <t>both</t>
    </r>
    <r>
      <rPr>
        <sz val="11"/>
        <color theme="1"/>
        <rFont val="Arial Narrow"/>
        <family val="2"/>
      </rPr>
      <t xml:space="preserve"> foods. To determine the nutrition information for recipes, see the CSDE's worksheet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</si>
</sst>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60" x14ac:knownFonts="1">
    <font>
      <sz val="11"/>
      <color theme="1"/>
      <name val="Calibri"/>
      <family val="2"/>
      <scheme val="minor"/>
    </font>
    <font>
      <sz val="9"/>
      <name val="Arial Narrow"/>
      <family val="2"/>
    </font>
    <font>
      <b/>
      <sz val="9"/>
      <name val="Arial Narrow"/>
      <family val="2"/>
    </font>
    <font>
      <sz val="8"/>
      <name val="Arial Narrow"/>
      <family val="2"/>
    </font>
    <font>
      <b/>
      <sz val="8"/>
      <name val="Symbol"/>
      <family val="1"/>
      <charset val="2"/>
    </font>
    <font>
      <sz val="10"/>
      <name val="Arial Narrow"/>
      <family val="2"/>
    </font>
    <font>
      <b/>
      <sz val="10"/>
      <name val="Arial Narrow"/>
      <family val="2"/>
    </font>
    <font>
      <sz val="14"/>
      <name val="Arial Narrow"/>
      <family val="2"/>
    </font>
    <font>
      <b/>
      <sz val="11"/>
      <name val="Arial Narrow"/>
      <family val="2"/>
    </font>
    <font>
      <sz val="11"/>
      <color indexed="8"/>
      <name val="Arial Narrow"/>
      <family val="2"/>
    </font>
    <font>
      <i/>
      <sz val="11"/>
      <color indexed="8"/>
      <name val="Arial Narrow"/>
      <family val="2"/>
    </font>
    <font>
      <sz val="11"/>
      <name val="Arial Narrow"/>
      <family val="2"/>
    </font>
    <font>
      <sz val="11"/>
      <name val="Symbol"/>
      <family val="1"/>
      <charset val="2"/>
    </font>
    <font>
      <u/>
      <sz val="11"/>
      <color theme="10"/>
      <name val="Calibri"/>
      <family val="2"/>
      <scheme val="minor"/>
    </font>
    <font>
      <sz val="11"/>
      <color theme="1"/>
      <name val="Garamond"/>
      <family val="1"/>
    </font>
    <font>
      <sz val="9"/>
      <color theme="1"/>
      <name val="Arial Narrow"/>
      <family val="2"/>
    </font>
    <font>
      <sz val="9"/>
      <color theme="1"/>
      <name val="Arial"/>
      <family val="2"/>
    </font>
    <font>
      <b/>
      <sz val="9"/>
      <color theme="1"/>
      <name val="Arial Narrow"/>
      <family val="2"/>
    </font>
    <font>
      <sz val="8"/>
      <color theme="1"/>
      <name val="Arial Narrow"/>
      <family val="2"/>
    </font>
    <font>
      <sz val="9"/>
      <color rgb="FF0000FF"/>
      <name val="Arial Narrow"/>
      <family val="2"/>
    </font>
    <font>
      <b/>
      <sz val="9"/>
      <color rgb="FFFF0000"/>
      <name val="Arial Narrow"/>
      <family val="2"/>
    </font>
    <font>
      <b/>
      <sz val="10"/>
      <color theme="0"/>
      <name val="Arial"/>
      <family val="2"/>
    </font>
    <font>
      <sz val="7"/>
      <color rgb="FF000000"/>
      <name val="Arial Narrow"/>
      <family val="2"/>
    </font>
    <font>
      <sz val="7"/>
      <color theme="1"/>
      <name val="Arial Narrow"/>
      <family val="2"/>
    </font>
    <font>
      <sz val="10"/>
      <color theme="1"/>
      <name val="Arial Narrow"/>
      <family val="2"/>
    </font>
    <font>
      <b/>
      <sz val="10"/>
      <color theme="1"/>
      <name val="Arial Narrow"/>
      <family val="2"/>
    </font>
    <font>
      <sz val="7"/>
      <color rgb="FF000099"/>
      <name val="Arial Narrow"/>
      <family val="2"/>
    </font>
    <font>
      <b/>
      <u/>
      <sz val="10"/>
      <color theme="10"/>
      <name val="Arial Narrow"/>
      <family val="2"/>
    </font>
    <font>
      <b/>
      <sz val="7"/>
      <color theme="1"/>
      <name val="Arial Narrow"/>
      <family val="2"/>
    </font>
    <font>
      <sz val="10"/>
      <color rgb="FF000000"/>
      <name val="Arial Narrow"/>
      <family val="2"/>
    </font>
    <font>
      <vertAlign val="superscript"/>
      <sz val="10"/>
      <color theme="1"/>
      <name val="Arial Narrow"/>
      <family val="2"/>
    </font>
    <font>
      <sz val="14"/>
      <color theme="1"/>
      <name val="Calibri"/>
      <family val="2"/>
      <scheme val="minor"/>
    </font>
    <font>
      <sz val="14"/>
      <color theme="1"/>
      <name val="Arial"/>
      <family val="2"/>
    </font>
    <font>
      <sz val="14"/>
      <color theme="1"/>
      <name val="Arial Narrow"/>
      <family val="2"/>
    </font>
    <font>
      <b/>
      <sz val="14"/>
      <color rgb="FFC00000"/>
      <name val="Arial Narrow"/>
      <family val="2"/>
    </font>
    <font>
      <sz val="8"/>
      <color rgb="FF0000FF"/>
      <name val="Arial Narrow"/>
      <family val="2"/>
    </font>
    <font>
      <b/>
      <sz val="11"/>
      <color rgb="FF0000FF"/>
      <name val="Arial Narrow"/>
      <family val="2"/>
    </font>
    <font>
      <b/>
      <sz val="11"/>
      <color theme="1"/>
      <name val="Arial Narrow"/>
      <family val="2"/>
    </font>
    <font>
      <sz val="11"/>
      <color theme="1"/>
      <name val="Arial Narrow"/>
      <family val="2"/>
    </font>
    <font>
      <b/>
      <sz val="11"/>
      <color rgb="FFFF0000"/>
      <name val="Arial Narrow"/>
      <family val="2"/>
    </font>
    <font>
      <sz val="11"/>
      <color rgb="FF000000"/>
      <name val="Arial Narrow"/>
      <family val="2"/>
    </font>
    <font>
      <sz val="11"/>
      <color theme="1"/>
      <name val="Symbol"/>
      <family val="1"/>
      <charset val="2"/>
    </font>
    <font>
      <u/>
      <sz val="11"/>
      <color theme="10"/>
      <name val="Arial Narrow"/>
      <family val="2"/>
    </font>
    <font>
      <b/>
      <sz val="14"/>
      <color theme="1"/>
      <name val="Arial Narrow"/>
      <family val="2"/>
    </font>
    <font>
      <sz val="11"/>
      <color theme="1"/>
      <name val="Arial"/>
      <family val="2"/>
    </font>
    <font>
      <b/>
      <sz val="14"/>
      <color theme="0"/>
      <name val="Arial Narrow"/>
      <family val="2"/>
    </font>
    <font>
      <b/>
      <sz val="11"/>
      <color rgb="FFC00000"/>
      <name val="Arial Narrow"/>
      <family val="2"/>
    </font>
    <font>
      <sz val="11"/>
      <color rgb="FFC00000"/>
      <name val="Arial Narrow"/>
      <family val="2"/>
    </font>
    <font>
      <b/>
      <i/>
      <sz val="11"/>
      <color theme="1"/>
      <name val="Arial Narrow"/>
      <family val="2"/>
    </font>
    <font>
      <b/>
      <sz val="11"/>
      <color theme="0"/>
      <name val="Arial"/>
      <family val="2"/>
    </font>
    <font>
      <b/>
      <sz val="11"/>
      <color theme="0"/>
      <name val="Arial Narrow"/>
      <family val="2"/>
    </font>
    <font>
      <sz val="11"/>
      <color rgb="FF0000FF"/>
      <name val="Arial Narrow"/>
      <family val="2"/>
    </font>
    <font>
      <sz val="11"/>
      <color rgb="FFFF0000"/>
      <name val="Arial Narrow"/>
      <family val="2"/>
    </font>
    <font>
      <i/>
      <sz val="11"/>
      <color rgb="FF0000FF"/>
      <name val="Arial Narrow"/>
      <family val="2"/>
    </font>
    <font>
      <b/>
      <sz val="10"/>
      <color theme="0"/>
      <name val="Arial Narrow"/>
      <family val="2"/>
    </font>
    <font>
      <sz val="11"/>
      <color theme="1"/>
      <name val="Times New Roman"/>
      <family val="1"/>
    </font>
    <font>
      <sz val="10"/>
      <name val="Symbol"/>
      <family val="1"/>
      <charset val="2"/>
    </font>
    <font>
      <b/>
      <sz val="11"/>
      <color rgb="FF000000"/>
      <name val="Arial Narrow"/>
      <family val="2"/>
    </font>
    <font>
      <b/>
      <i/>
      <sz val="14"/>
      <color theme="0"/>
      <name val="Arial Narrow"/>
      <family val="2"/>
    </font>
    <font>
      <b/>
      <sz val="12"/>
      <color theme="1"/>
      <name val="Arial Narrow"/>
      <family val="2"/>
    </font>
  </fonts>
  <fills count="1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FFCC99"/>
        <bgColor indexed="64"/>
      </patternFill>
    </fill>
    <fill>
      <patternFill patternType="solid">
        <fgColor rgb="FFCCECFF"/>
        <bgColor indexed="64"/>
      </patternFill>
    </fill>
    <fill>
      <patternFill patternType="solid">
        <fgColor rgb="FFFFFF99"/>
        <bgColor indexed="64"/>
      </patternFill>
    </fill>
    <fill>
      <patternFill patternType="solid">
        <fgColor theme="9" tint="0.59999389629810485"/>
        <bgColor indexed="64"/>
      </patternFill>
    </fill>
    <fill>
      <patternFill patternType="solid">
        <fgColor theme="1"/>
        <bgColor indexed="64"/>
      </patternFill>
    </fill>
    <fill>
      <patternFill patternType="solid">
        <fgColor rgb="FF006600"/>
        <bgColor indexed="64"/>
      </patternFill>
    </fill>
    <fill>
      <patternFill patternType="solid">
        <fgColor rgb="FFFABF8F"/>
        <bgColor indexed="64"/>
      </patternFill>
    </fill>
    <fill>
      <patternFill patternType="solid">
        <fgColor indexed="9"/>
        <bgColor indexed="26"/>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C00000"/>
      </top>
      <bottom/>
      <diagonal/>
    </border>
    <border>
      <left/>
      <right style="medium">
        <color rgb="FFC00000"/>
      </right>
      <top style="medium">
        <color rgb="FFC00000"/>
      </top>
      <bottom/>
      <diagonal/>
    </border>
    <border>
      <left/>
      <right/>
      <top/>
      <bottom style="medium">
        <color rgb="FFC00000"/>
      </bottom>
      <diagonal/>
    </border>
    <border>
      <left/>
      <right style="medium">
        <color rgb="FFC00000"/>
      </right>
      <top/>
      <bottom style="medium">
        <color rgb="FFC00000"/>
      </bottom>
      <diagonal/>
    </border>
    <border>
      <left/>
      <right style="medium">
        <color rgb="FFC00000"/>
      </right>
      <top/>
      <bottom/>
      <diagonal/>
    </border>
  </borders>
  <cellStyleXfs count="2">
    <xf numFmtId="0" fontId="0" fillId="0" borderId="0"/>
    <xf numFmtId="0" fontId="13" fillId="0" borderId="0" applyNumberFormat="0" applyFill="0" applyBorder="0" applyAlignment="0" applyProtection="0"/>
  </cellStyleXfs>
  <cellXfs count="375">
    <xf numFmtId="0" fontId="0" fillId="0" borderId="0" xfId="0"/>
    <xf numFmtId="0" fontId="14" fillId="0" borderId="0" xfId="0" applyFont="1" applyProtection="1"/>
    <xf numFmtId="0" fontId="0" fillId="0" borderId="0" xfId="0" applyProtection="1"/>
    <xf numFmtId="0" fontId="15" fillId="0" borderId="0" xfId="0" applyFont="1" applyProtection="1"/>
    <xf numFmtId="0" fontId="16" fillId="0" borderId="0" xfId="0" applyFont="1" applyProtection="1"/>
    <xf numFmtId="0" fontId="17" fillId="0" borderId="0" xfId="0" applyFont="1" applyProtection="1"/>
    <xf numFmtId="0" fontId="17" fillId="0" borderId="0" xfId="0" applyFont="1" applyAlignment="1" applyProtection="1"/>
    <xf numFmtId="0" fontId="18" fillId="0" borderId="0" xfId="0" applyFont="1" applyProtection="1"/>
    <xf numFmtId="0" fontId="15" fillId="0" borderId="0" xfId="0" applyFont="1" applyAlignment="1" applyProtection="1"/>
    <xf numFmtId="0" fontId="1" fillId="0" borderId="0" xfId="0" applyFont="1" applyAlignment="1" applyProtection="1">
      <alignment vertical="center" wrapText="1"/>
    </xf>
    <xf numFmtId="0" fontId="16" fillId="0" borderId="0" xfId="0" applyFont="1" applyAlignment="1" applyProtection="1"/>
    <xf numFmtId="0" fontId="17" fillId="0" borderId="0" xfId="0" applyFont="1" applyAlignment="1" applyProtection="1">
      <alignment horizontal="left" vertical="top"/>
    </xf>
    <xf numFmtId="0" fontId="19" fillId="0" borderId="0" xfId="0" applyFont="1" applyProtection="1"/>
    <xf numFmtId="0" fontId="15" fillId="3" borderId="3" xfId="0" applyFont="1" applyFill="1" applyBorder="1" applyAlignment="1" applyProtection="1">
      <alignment horizontal="left" vertical="top"/>
    </xf>
    <xf numFmtId="0" fontId="15" fillId="4" borderId="0" xfId="0" applyFont="1" applyFill="1" applyProtection="1"/>
    <xf numFmtId="0" fontId="17" fillId="4" borderId="0" xfId="0" applyFont="1" applyFill="1" applyProtection="1"/>
    <xf numFmtId="0" fontId="15" fillId="3" borderId="3" xfId="0" applyFont="1" applyFill="1" applyBorder="1" applyAlignment="1" applyProtection="1">
      <alignment horizontal="left" vertical="top" wrapText="1"/>
    </xf>
    <xf numFmtId="0" fontId="17" fillId="3" borderId="3" xfId="0" applyFont="1" applyFill="1" applyBorder="1" applyAlignment="1" applyProtection="1">
      <alignment horizontal="left" vertical="top"/>
    </xf>
    <xf numFmtId="0" fontId="18" fillId="0" borderId="0" xfId="0" applyFont="1" applyAlignment="1" applyProtection="1">
      <alignment horizontal="left"/>
    </xf>
    <xf numFmtId="0" fontId="15" fillId="4" borderId="0" xfId="0" applyFont="1" applyFill="1" applyAlignment="1" applyProtection="1"/>
    <xf numFmtId="0" fontId="15" fillId="3" borderId="6" xfId="0" applyFont="1" applyFill="1" applyBorder="1" applyAlignment="1" applyProtection="1"/>
    <xf numFmtId="0" fontId="22" fillId="0" borderId="0" xfId="0" applyFont="1" applyBorder="1" applyAlignment="1" applyProtection="1"/>
    <xf numFmtId="0" fontId="16" fillId="4" borderId="0" xfId="0" applyFont="1" applyFill="1" applyBorder="1" applyProtection="1"/>
    <xf numFmtId="0" fontId="23" fillId="0" borderId="0" xfId="0" applyFont="1" applyBorder="1" applyAlignment="1" applyProtection="1">
      <alignment horizontal="left" vertical="top"/>
    </xf>
    <xf numFmtId="0" fontId="23" fillId="0" borderId="0" xfId="0" applyFont="1" applyBorder="1" applyAlignment="1" applyProtection="1">
      <alignment horizontal="left" vertical="center"/>
    </xf>
    <xf numFmtId="0" fontId="18" fillId="0" borderId="0" xfId="0" applyFont="1" applyAlignment="1" applyProtection="1">
      <alignment vertical="center"/>
    </xf>
    <xf numFmtId="0" fontId="5" fillId="0" borderId="0" xfId="0" applyFont="1" applyAlignment="1" applyProtection="1"/>
    <xf numFmtId="0" fontId="24" fillId="0" borderId="0" xfId="0" applyFont="1" applyAlignment="1" applyProtection="1"/>
    <xf numFmtId="0" fontId="6" fillId="0" borderId="0" xfId="0" applyFont="1" applyAlignment="1" applyProtection="1"/>
    <xf numFmtId="0" fontId="16" fillId="0" borderId="0" xfId="0" applyFont="1" applyBorder="1" applyAlignment="1" applyProtection="1"/>
    <xf numFmtId="0" fontId="18" fillId="0" borderId="0" xfId="0" applyFont="1" applyBorder="1" applyAlignment="1" applyProtection="1">
      <alignment horizontal="left"/>
    </xf>
    <xf numFmtId="0" fontId="14" fillId="0" borderId="0" xfId="0" applyFont="1" applyBorder="1" applyProtection="1"/>
    <xf numFmtId="0" fontId="26" fillId="0" borderId="0" xfId="0" applyFont="1" applyBorder="1" applyAlignment="1" applyProtection="1">
      <alignment horizontal="left" vertical="center"/>
    </xf>
    <xf numFmtId="0" fontId="27" fillId="4" borderId="0" xfId="1" applyFont="1" applyFill="1" applyAlignment="1" applyProtection="1"/>
    <xf numFmtId="0" fontId="28" fillId="5" borderId="0" xfId="0" applyFont="1" applyFill="1" applyAlignment="1" applyProtection="1">
      <alignment horizontal="right" vertical="center"/>
    </xf>
    <xf numFmtId="0" fontId="24" fillId="0" borderId="0" xfId="0" applyFont="1" applyProtection="1"/>
    <xf numFmtId="0" fontId="25" fillId="0" borderId="0" xfId="0" applyFont="1" applyAlignment="1" applyProtection="1"/>
    <xf numFmtId="0" fontId="5" fillId="0" borderId="0" xfId="0" applyFont="1" applyAlignment="1" applyProtection="1">
      <alignment vertical="center" wrapText="1"/>
    </xf>
    <xf numFmtId="0" fontId="29" fillId="0" borderId="0" xfId="0" applyFont="1" applyBorder="1" applyAlignment="1" applyProtection="1"/>
    <xf numFmtId="0" fontId="28" fillId="5" borderId="0" xfId="0" applyFont="1" applyFill="1" applyBorder="1" applyAlignment="1" applyProtection="1">
      <alignment horizontal="right" vertical="center"/>
    </xf>
    <xf numFmtId="0" fontId="30" fillId="0" borderId="0" xfId="0" applyFont="1" applyProtection="1"/>
    <xf numFmtId="0" fontId="30" fillId="0" borderId="0" xfId="0" applyFont="1" applyAlignment="1" applyProtection="1">
      <alignment vertical="center"/>
    </xf>
    <xf numFmtId="0" fontId="31" fillId="0" borderId="0" xfId="0" applyFont="1" applyProtection="1"/>
    <xf numFmtId="0" fontId="32" fillId="0" borderId="0" xfId="0" applyFont="1" applyProtection="1"/>
    <xf numFmtId="0" fontId="33" fillId="0" borderId="0" xfId="0" applyFont="1" applyProtection="1"/>
    <xf numFmtId="0" fontId="7" fillId="4" borderId="0" xfId="0" applyFont="1" applyFill="1" applyAlignment="1" applyProtection="1"/>
    <xf numFmtId="0" fontId="31" fillId="0" borderId="0" xfId="0" applyFont="1" applyBorder="1" applyProtection="1"/>
    <xf numFmtId="0" fontId="32" fillId="0" borderId="0" xfId="0" applyFont="1" applyBorder="1" applyProtection="1"/>
    <xf numFmtId="0" fontId="8" fillId="0" borderId="0" xfId="0" applyFont="1" applyBorder="1" applyAlignment="1" applyProtection="1"/>
    <xf numFmtId="0" fontId="37" fillId="0" borderId="0" xfId="0" applyFont="1" applyProtection="1"/>
    <xf numFmtId="0" fontId="25" fillId="0" borderId="0" xfId="0" applyFont="1" applyProtection="1"/>
    <xf numFmtId="0" fontId="44" fillId="0" borderId="0" xfId="0" applyFont="1" applyProtection="1"/>
    <xf numFmtId="0" fontId="38" fillId="0" borderId="0" xfId="0" applyFont="1" applyProtection="1"/>
    <xf numFmtId="0" fontId="11" fillId="0" borderId="0" xfId="0" applyFont="1" applyProtection="1"/>
    <xf numFmtId="0" fontId="8" fillId="0" borderId="0" xfId="0" applyFont="1" applyAlignment="1" applyProtection="1"/>
    <xf numFmtId="0" fontId="37" fillId="0" borderId="0" xfId="0" applyFont="1" applyAlignment="1" applyProtection="1"/>
    <xf numFmtId="0" fontId="11" fillId="0" borderId="0" xfId="0" applyFont="1" applyAlignment="1" applyProtection="1">
      <alignment vertical="center" wrapText="1"/>
    </xf>
    <xf numFmtId="0" fontId="12" fillId="0" borderId="0" xfId="0" applyFont="1" applyFill="1" applyAlignment="1" applyProtection="1">
      <alignment vertical="top"/>
    </xf>
    <xf numFmtId="0" fontId="11" fillId="0" borderId="0" xfId="0" applyFont="1" applyAlignment="1" applyProtection="1"/>
    <xf numFmtId="0" fontId="44" fillId="0" borderId="0" xfId="0" applyFont="1" applyAlignment="1" applyProtection="1"/>
    <xf numFmtId="0" fontId="37" fillId="6" borderId="1" xfId="0" applyFont="1" applyFill="1" applyBorder="1" applyAlignment="1" applyProtection="1">
      <alignment horizontal="center"/>
      <protection locked="0"/>
    </xf>
    <xf numFmtId="0" fontId="0" fillId="0" borderId="0" xfId="0" applyFont="1" applyProtection="1"/>
    <xf numFmtId="0" fontId="46" fillId="0" borderId="0" xfId="0" applyFont="1" applyAlignment="1" applyProtection="1"/>
    <xf numFmtId="0" fontId="47" fillId="0" borderId="0" xfId="0" applyFont="1" applyProtection="1"/>
    <xf numFmtId="0" fontId="38" fillId="0" borderId="0" xfId="0" applyFont="1" applyAlignment="1" applyProtection="1"/>
    <xf numFmtId="0" fontId="37" fillId="5" borderId="0" xfId="0" applyFont="1" applyFill="1" applyAlignment="1" applyProtection="1"/>
    <xf numFmtId="0" fontId="38" fillId="5" borderId="0" xfId="0" applyFont="1" applyFill="1" applyProtection="1"/>
    <xf numFmtId="0" fontId="37" fillId="5" borderId="0" xfId="0" applyFont="1" applyFill="1" applyAlignment="1" applyProtection="1">
      <alignment horizontal="left" vertical="center"/>
    </xf>
    <xf numFmtId="0" fontId="37" fillId="5" borderId="0" xfId="0" applyFont="1" applyFill="1" applyBorder="1" applyAlignment="1" applyProtection="1">
      <alignment horizontal="left" vertical="center"/>
    </xf>
    <xf numFmtId="0" fontId="38" fillId="5" borderId="0" xfId="0" applyFont="1" applyFill="1" applyAlignment="1" applyProtection="1"/>
    <xf numFmtId="0" fontId="38" fillId="5" borderId="0" xfId="0" applyFont="1" applyFill="1" applyAlignment="1" applyProtection="1">
      <alignment vertical="center"/>
    </xf>
    <xf numFmtId="0" fontId="38" fillId="5" borderId="0" xfId="0" applyFont="1" applyFill="1" applyBorder="1" applyAlignment="1" applyProtection="1">
      <alignment vertical="center"/>
    </xf>
    <xf numFmtId="2" fontId="37" fillId="5" borderId="0" xfId="0" applyNumberFormat="1" applyFont="1" applyFill="1" applyBorder="1" applyAlignment="1" applyProtection="1">
      <alignment horizontal="center" vertical="center"/>
    </xf>
    <xf numFmtId="0" fontId="37" fillId="5" borderId="0" xfId="0" applyFont="1" applyFill="1" applyAlignment="1" applyProtection="1">
      <alignment vertical="top" wrapText="1"/>
    </xf>
    <xf numFmtId="0" fontId="24" fillId="0" borderId="0" xfId="0" applyFont="1" applyFill="1" applyAlignment="1" applyProtection="1"/>
    <xf numFmtId="0" fontId="25" fillId="0" borderId="0" xfId="0" applyFont="1" applyFill="1" applyAlignment="1" applyProtection="1">
      <alignment vertical="center"/>
    </xf>
    <xf numFmtId="0" fontId="16" fillId="0" borderId="0" xfId="0" applyFont="1" applyFill="1" applyAlignment="1" applyProtection="1"/>
    <xf numFmtId="0" fontId="24" fillId="0" borderId="0" xfId="0" applyFont="1" applyFill="1" applyProtection="1"/>
    <xf numFmtId="0" fontId="38" fillId="0" borderId="0" xfId="0" applyFont="1" applyFill="1" applyAlignment="1" applyProtection="1"/>
    <xf numFmtId="0" fontId="48" fillId="0" borderId="0" xfId="0" applyFont="1" applyFill="1" applyAlignment="1" applyProtection="1">
      <alignment horizontal="left" vertical="center" indent="1"/>
    </xf>
    <xf numFmtId="0" fontId="37" fillId="0" borderId="0" xfId="0" applyFont="1" applyFill="1" applyAlignment="1" applyProtection="1"/>
    <xf numFmtId="0" fontId="38" fillId="0" borderId="0" xfId="0" applyFont="1" applyFill="1" applyProtection="1"/>
    <xf numFmtId="0" fontId="37" fillId="0" borderId="0" xfId="0" applyFont="1" applyFill="1" applyAlignment="1" applyProtection="1">
      <alignment horizontal="left" vertical="top" wrapText="1"/>
    </xf>
    <xf numFmtId="0" fontId="37" fillId="0" borderId="0" xfId="0" applyFont="1" applyFill="1" applyAlignment="1" applyProtection="1">
      <alignment vertical="top" wrapText="1"/>
    </xf>
    <xf numFmtId="0" fontId="44" fillId="0" borderId="0" xfId="0" applyFont="1" applyFill="1" applyAlignment="1" applyProtection="1"/>
    <xf numFmtId="0" fontId="37" fillId="0" borderId="0" xfId="0" applyFont="1" applyFill="1" applyAlignment="1" applyProtection="1">
      <alignment horizontal="left" vertical="center" indent="1"/>
    </xf>
    <xf numFmtId="0" fontId="37" fillId="0" borderId="0" xfId="0" applyFont="1" applyFill="1" applyProtection="1"/>
    <xf numFmtId="0" fontId="46" fillId="4" borderId="0" xfId="0" applyFont="1" applyFill="1" applyAlignment="1" applyProtection="1">
      <alignment horizontal="center" wrapText="1"/>
    </xf>
    <xf numFmtId="0" fontId="11" fillId="4" borderId="0" xfId="0" applyFont="1" applyFill="1" applyAlignment="1" applyProtection="1"/>
    <xf numFmtId="0" fontId="11" fillId="4" borderId="0" xfId="0" applyFont="1" applyFill="1" applyBorder="1" applyAlignment="1" applyProtection="1"/>
    <xf numFmtId="0" fontId="38" fillId="0" borderId="0" xfId="0" applyFont="1" applyBorder="1" applyAlignment="1" applyProtection="1"/>
    <xf numFmtId="0" fontId="37" fillId="0" borderId="0" xfId="0" applyFont="1" applyFill="1" applyBorder="1" applyAlignment="1" applyProtection="1"/>
    <xf numFmtId="0" fontId="38" fillId="0" borderId="0" xfId="0" applyFont="1" applyFill="1" applyBorder="1" applyProtection="1"/>
    <xf numFmtId="0" fontId="37" fillId="2" borderId="1" xfId="0" applyFont="1" applyFill="1" applyBorder="1" applyAlignment="1" applyProtection="1">
      <alignment horizontal="center"/>
    </xf>
    <xf numFmtId="0" fontId="37" fillId="5" borderId="0" xfId="0" applyFont="1" applyFill="1" applyProtection="1"/>
    <xf numFmtId="0" fontId="44" fillId="5" borderId="0" xfId="0" applyFont="1" applyFill="1" applyAlignment="1" applyProtection="1"/>
    <xf numFmtId="0" fontId="46" fillId="2" borderId="1" xfId="0" applyFont="1" applyFill="1" applyBorder="1" applyAlignment="1" applyProtection="1">
      <alignment horizontal="center"/>
    </xf>
    <xf numFmtId="0" fontId="44" fillId="0" borderId="0" xfId="0" applyFont="1" applyBorder="1" applyAlignment="1" applyProtection="1"/>
    <xf numFmtId="0" fontId="37" fillId="0" borderId="0" xfId="0" applyFont="1" applyFill="1" applyAlignment="1" applyProtection="1">
      <alignment horizontal="left" vertical="center"/>
    </xf>
    <xf numFmtId="0" fontId="38" fillId="5" borderId="0" xfId="0" applyFont="1" applyFill="1" applyAlignment="1" applyProtection="1">
      <alignment vertical="top"/>
    </xf>
    <xf numFmtId="0" fontId="38" fillId="0" borderId="0" xfId="0" applyFont="1" applyFill="1" applyAlignment="1" applyProtection="1">
      <alignment vertical="center"/>
    </xf>
    <xf numFmtId="0" fontId="37" fillId="0" borderId="0" xfId="0" applyFont="1" applyFill="1" applyBorder="1" applyAlignment="1" applyProtection="1">
      <alignment horizontal="center" vertical="center"/>
    </xf>
    <xf numFmtId="0" fontId="25" fillId="0" borderId="0" xfId="0" applyFont="1" applyFill="1" applyAlignment="1" applyProtection="1">
      <alignment vertical="center" wrapText="1"/>
    </xf>
    <xf numFmtId="2" fontId="38" fillId="5" borderId="0" xfId="0" applyNumberFormat="1" applyFont="1" applyFill="1" applyBorder="1" applyAlignment="1" applyProtection="1">
      <alignment vertical="center"/>
    </xf>
    <xf numFmtId="0" fontId="37" fillId="5" borderId="0" xfId="0" applyFont="1" applyFill="1" applyBorder="1" applyAlignment="1" applyProtection="1">
      <alignment vertical="center"/>
    </xf>
    <xf numFmtId="0" fontId="38" fillId="3" borderId="0" xfId="0" applyFont="1" applyFill="1" applyBorder="1" applyAlignment="1" applyProtection="1"/>
    <xf numFmtId="0" fontId="38" fillId="0" borderId="0" xfId="0" applyFont="1" applyFill="1" applyBorder="1" applyAlignment="1" applyProtection="1"/>
    <xf numFmtId="0" fontId="50" fillId="0" borderId="0" xfId="0" applyFont="1" applyFill="1" applyAlignment="1" applyProtection="1">
      <alignment horizontal="center" vertical="center"/>
    </xf>
    <xf numFmtId="0" fontId="37" fillId="3" borderId="5" xfId="0" applyFont="1" applyFill="1" applyBorder="1" applyAlignment="1" applyProtection="1">
      <alignment horizontal="left" indent="1"/>
    </xf>
    <xf numFmtId="0" fontId="36" fillId="3" borderId="0" xfId="0" applyFont="1" applyFill="1" applyBorder="1" applyAlignment="1" applyProtection="1">
      <alignment vertical="top"/>
    </xf>
    <xf numFmtId="0" fontId="37" fillId="3" borderId="0" xfId="0" applyFont="1" applyFill="1" applyBorder="1" applyAlignment="1" applyProtection="1">
      <alignment horizontal="left"/>
    </xf>
    <xf numFmtId="2" fontId="8" fillId="3" borderId="0" xfId="0" applyNumberFormat="1" applyFont="1" applyFill="1" applyBorder="1" applyAlignment="1" applyProtection="1">
      <alignment horizontal="left" vertical="top"/>
    </xf>
    <xf numFmtId="1" fontId="37" fillId="3" borderId="2" xfId="0" applyNumberFormat="1" applyFont="1" applyFill="1" applyBorder="1" applyAlignment="1" applyProtection="1"/>
    <xf numFmtId="0" fontId="37" fillId="3" borderId="0" xfId="0" applyFont="1" applyFill="1" applyBorder="1" applyProtection="1"/>
    <xf numFmtId="0" fontId="38" fillId="3" borderId="0" xfId="0" applyFont="1" applyFill="1" applyBorder="1" applyAlignment="1" applyProtection="1">
      <alignment horizontal="left" vertical="top" wrapText="1"/>
    </xf>
    <xf numFmtId="0" fontId="37" fillId="3" borderId="0" xfId="0" applyFont="1" applyFill="1" applyBorder="1" applyAlignment="1" applyProtection="1">
      <alignment vertical="top" wrapText="1"/>
    </xf>
    <xf numFmtId="0" fontId="37" fillId="3" borderId="2" xfId="0" applyFont="1" applyFill="1" applyBorder="1" applyAlignment="1" applyProtection="1">
      <alignment vertical="top" wrapText="1"/>
    </xf>
    <xf numFmtId="0" fontId="37" fillId="3" borderId="0" xfId="0" applyFont="1" applyFill="1" applyBorder="1" applyAlignment="1" applyProtection="1"/>
    <xf numFmtId="0" fontId="38" fillId="3" borderId="0" xfId="0" applyFont="1" applyFill="1" applyBorder="1" applyAlignment="1" applyProtection="1">
      <alignment horizontal="left" vertical="top"/>
    </xf>
    <xf numFmtId="0" fontId="37" fillId="3" borderId="0" xfId="0" applyFont="1" applyFill="1" applyBorder="1" applyAlignment="1" applyProtection="1">
      <alignment horizontal="left" vertical="top"/>
    </xf>
    <xf numFmtId="2" fontId="37" fillId="3" borderId="0" xfId="0" applyNumberFormat="1" applyFont="1" applyFill="1" applyBorder="1" applyAlignment="1" applyProtection="1"/>
    <xf numFmtId="0" fontId="37" fillId="3" borderId="2" xfId="0" applyFont="1" applyFill="1" applyBorder="1" applyAlignment="1" applyProtection="1"/>
    <xf numFmtId="0" fontId="38" fillId="3" borderId="0" xfId="0" applyFont="1" applyFill="1" applyBorder="1" applyProtection="1"/>
    <xf numFmtId="0" fontId="37" fillId="3" borderId="2" xfId="0" applyFont="1" applyFill="1" applyBorder="1" applyProtection="1"/>
    <xf numFmtId="0" fontId="52" fillId="3" borderId="0" xfId="0" applyFont="1" applyFill="1" applyBorder="1" applyAlignment="1" applyProtection="1">
      <alignment horizontal="left" vertical="top" wrapText="1"/>
    </xf>
    <xf numFmtId="0" fontId="51" fillId="3" borderId="0" xfId="0" applyFont="1" applyFill="1" applyBorder="1" applyProtection="1"/>
    <xf numFmtId="2" fontId="36" fillId="3" borderId="0" xfId="0" applyNumberFormat="1" applyFont="1" applyFill="1" applyBorder="1" applyAlignment="1" applyProtection="1"/>
    <xf numFmtId="0" fontId="8" fillId="3" borderId="2" xfId="0" applyFont="1" applyFill="1" applyBorder="1" applyProtection="1"/>
    <xf numFmtId="0" fontId="8" fillId="0" borderId="0" xfId="0" applyFont="1" applyBorder="1" applyAlignment="1" applyProtection="1">
      <alignment horizontal="left" vertical="center" wrapText="1"/>
    </xf>
    <xf numFmtId="0" fontId="11" fillId="0" borderId="0" xfId="0" applyFont="1" applyFill="1" applyAlignment="1" applyProtection="1">
      <alignment vertical="top"/>
    </xf>
    <xf numFmtId="0" fontId="15" fillId="0" borderId="0" xfId="0" applyFont="1" applyFill="1" applyAlignment="1" applyProtection="1"/>
    <xf numFmtId="0" fontId="15" fillId="0" borderId="0" xfId="0" applyFont="1" applyFill="1" applyBorder="1" applyProtection="1"/>
    <xf numFmtId="0" fontId="15" fillId="5" borderId="0" xfId="0" applyFont="1" applyFill="1" applyBorder="1" applyProtection="1"/>
    <xf numFmtId="0" fontId="15" fillId="5" borderId="0" xfId="0" applyFont="1" applyFill="1" applyAlignment="1" applyProtection="1"/>
    <xf numFmtId="0" fontId="15" fillId="4" borderId="0" xfId="0" applyFont="1" applyFill="1" applyBorder="1" applyProtection="1"/>
    <xf numFmtId="0" fontId="38" fillId="3" borderId="0" xfId="0" applyFont="1" applyFill="1" applyAlignment="1" applyProtection="1"/>
    <xf numFmtId="0" fontId="54" fillId="4" borderId="0" xfId="0" applyFont="1" applyFill="1" applyAlignment="1" applyProtection="1">
      <alignment vertical="top"/>
    </xf>
    <xf numFmtId="0" fontId="15" fillId="3" borderId="4" xfId="0" applyFont="1" applyFill="1" applyBorder="1" applyProtection="1"/>
    <xf numFmtId="0" fontId="15" fillId="3" borderId="3" xfId="0" applyFont="1" applyFill="1" applyBorder="1" applyProtection="1"/>
    <xf numFmtId="0" fontId="37" fillId="3" borderId="5" xfId="0" applyFont="1" applyFill="1" applyBorder="1" applyAlignment="1" applyProtection="1">
      <alignment vertical="top" wrapText="1"/>
    </xf>
    <xf numFmtId="0" fontId="15" fillId="3" borderId="5" xfId="0" applyFont="1" applyFill="1" applyBorder="1" applyProtection="1"/>
    <xf numFmtId="0" fontId="15" fillId="3" borderId="5" xfId="0" applyFont="1" applyFill="1" applyBorder="1" applyAlignment="1" applyProtection="1"/>
    <xf numFmtId="0" fontId="15" fillId="3" borderId="0" xfId="0" applyFont="1" applyFill="1" applyAlignment="1" applyProtection="1"/>
    <xf numFmtId="0" fontId="39" fillId="3" borderId="0" xfId="0" applyFont="1" applyFill="1" applyBorder="1" applyAlignment="1" applyProtection="1"/>
    <xf numFmtId="0" fontId="51" fillId="3" borderId="0" xfId="0" applyFont="1" applyFill="1" applyBorder="1" applyAlignment="1" applyProtection="1"/>
    <xf numFmtId="0" fontId="39" fillId="3" borderId="0" xfId="0" applyFont="1" applyFill="1" applyBorder="1" applyProtection="1"/>
    <xf numFmtId="0" fontId="53" fillId="3" borderId="0" xfId="0" applyFont="1" applyFill="1" applyBorder="1" applyProtection="1"/>
    <xf numFmtId="0" fontId="8" fillId="3" borderId="2" xfId="0" applyFont="1" applyFill="1" applyBorder="1" applyAlignment="1" applyProtection="1"/>
    <xf numFmtId="0" fontId="8" fillId="0" borderId="0" xfId="0" applyFont="1" applyFill="1" applyBorder="1" applyAlignment="1" applyProtection="1">
      <alignment horizontal="left" vertical="center" wrapText="1"/>
    </xf>
    <xf numFmtId="0" fontId="20" fillId="0" borderId="0" xfId="0" applyFont="1" applyFill="1" applyAlignment="1" applyProtection="1">
      <alignment vertical="top" wrapText="1"/>
    </xf>
    <xf numFmtId="0" fontId="15" fillId="0" borderId="0" xfId="0" applyFont="1" applyFill="1" applyProtection="1"/>
    <xf numFmtId="0" fontId="8" fillId="0" borderId="0" xfId="0" applyFont="1" applyFill="1" applyAlignment="1" applyProtection="1">
      <alignment vertical="top"/>
    </xf>
    <xf numFmtId="0" fontId="1" fillId="0" borderId="0" xfId="0" applyFont="1" applyFill="1" applyAlignment="1" applyProtection="1"/>
    <xf numFmtId="0" fontId="8" fillId="0" borderId="0" xfId="0" applyFont="1" applyFill="1" applyProtection="1"/>
    <xf numFmtId="0" fontId="1" fillId="0" borderId="0" xfId="0" applyFont="1" applyFill="1" applyProtection="1"/>
    <xf numFmtId="0" fontId="15" fillId="0" borderId="0" xfId="0" applyFont="1" applyFill="1" applyAlignment="1" applyProtection="1">
      <alignment vertical="top"/>
    </xf>
    <xf numFmtId="0" fontId="8" fillId="0" borderId="0" xfId="0" applyFont="1" applyFill="1" applyBorder="1" applyAlignment="1" applyProtection="1">
      <alignment vertical="top"/>
    </xf>
    <xf numFmtId="0" fontId="2" fillId="0" borderId="0" xfId="0" applyFont="1" applyFill="1" applyBorder="1" applyAlignment="1" applyProtection="1"/>
    <xf numFmtId="0" fontId="3" fillId="0" borderId="0" xfId="0" applyFont="1" applyFill="1" applyProtection="1"/>
    <xf numFmtId="0" fontId="3" fillId="0" borderId="0" xfId="0" applyFont="1" applyFill="1" applyBorder="1" applyProtection="1"/>
    <xf numFmtId="0" fontId="3" fillId="0" borderId="0" xfId="0" applyFont="1" applyFill="1" applyBorder="1" applyAlignment="1" applyProtection="1">
      <alignment horizontal="left" indent="1"/>
    </xf>
    <xf numFmtId="0" fontId="2" fillId="0" borderId="0" xfId="0" applyFont="1" applyFill="1" applyAlignment="1" applyProtection="1">
      <alignment horizontal="left" vertical="top"/>
    </xf>
    <xf numFmtId="0" fontId="1" fillId="0" borderId="0" xfId="0" applyFont="1" applyFill="1" applyBorder="1" applyProtection="1"/>
    <xf numFmtId="0" fontId="1" fillId="0" borderId="0" xfId="0" applyFont="1" applyFill="1" applyBorder="1" applyAlignment="1" applyProtection="1">
      <alignment horizontal="left" indent="1"/>
    </xf>
    <xf numFmtId="0" fontId="3" fillId="0" borderId="0" xfId="0" applyFont="1" applyFill="1" applyAlignment="1" applyProtection="1"/>
    <xf numFmtId="0" fontId="3" fillId="0" borderId="0" xfId="0" applyFont="1" applyFill="1" applyBorder="1" applyAlignment="1" applyProtection="1"/>
    <xf numFmtId="0" fontId="37" fillId="0" borderId="0" xfId="0" applyFont="1" applyFill="1" applyBorder="1" applyAlignment="1" applyProtection="1">
      <alignment horizontal="center"/>
    </xf>
    <xf numFmtId="0" fontId="46" fillId="0" borderId="0" xfId="0" applyFont="1" applyFill="1" applyBorder="1" applyAlignment="1" applyProtection="1">
      <alignment horizontal="center"/>
    </xf>
    <xf numFmtId="0" fontId="38" fillId="0" borderId="0" xfId="0" applyFont="1" applyAlignment="1" applyProtection="1">
      <alignment horizontal="left" wrapText="1"/>
    </xf>
    <xf numFmtId="0" fontId="18" fillId="0" borderId="0" xfId="0" applyFont="1" applyFill="1" applyAlignment="1" applyProtection="1">
      <alignment horizontal="left" wrapText="1"/>
    </xf>
    <xf numFmtId="0" fontId="15" fillId="0" borderId="0" xfId="0" applyFont="1" applyFill="1" applyAlignment="1" applyProtection="1">
      <alignment horizontal="left" wrapText="1"/>
    </xf>
    <xf numFmtId="0" fontId="4" fillId="0" borderId="0" xfId="0" applyFont="1" applyFill="1" applyAlignment="1" applyProtection="1">
      <alignment vertical="center"/>
    </xf>
    <xf numFmtId="0" fontId="11" fillId="0" borderId="0" xfId="0" applyFont="1" applyFill="1" applyBorder="1" applyAlignment="1" applyProtection="1"/>
    <xf numFmtId="0" fontId="35" fillId="0" borderId="0" xfId="0" applyFont="1" applyFill="1" applyAlignment="1" applyProtection="1">
      <alignment horizontal="left"/>
    </xf>
    <xf numFmtId="0" fontId="35" fillId="0" borderId="0" xfId="0" applyFont="1" applyFill="1" applyBorder="1" applyAlignment="1" applyProtection="1">
      <alignment horizontal="left" wrapText="1"/>
    </xf>
    <xf numFmtId="0" fontId="35" fillId="0" borderId="0" xfId="0" applyFont="1" applyFill="1" applyBorder="1" applyAlignment="1" applyProtection="1"/>
    <xf numFmtId="0" fontId="18" fillId="0" borderId="0" xfId="0" applyFont="1" applyFill="1" applyBorder="1" applyAlignment="1" applyProtection="1">
      <alignment horizontal="left"/>
    </xf>
    <xf numFmtId="0" fontId="18" fillId="0" borderId="0" xfId="0" applyFont="1" applyFill="1" applyBorder="1" applyAlignment="1" applyProtection="1"/>
    <xf numFmtId="0" fontId="15" fillId="0" borderId="0" xfId="0" applyFont="1" applyFill="1" applyBorder="1" applyAlignment="1" applyProtection="1"/>
    <xf numFmtId="0" fontId="1" fillId="0" borderId="0" xfId="0" applyFont="1" applyFill="1" applyBorder="1" applyAlignment="1" applyProtection="1">
      <alignment wrapText="1"/>
    </xf>
    <xf numFmtId="0" fontId="18" fillId="0" borderId="0" xfId="0" applyFont="1" applyFill="1" applyAlignment="1" applyProtection="1">
      <alignment horizontal="left" vertical="center" wrapText="1"/>
    </xf>
    <xf numFmtId="0" fontId="11" fillId="0" borderId="0" xfId="0" applyFont="1" applyFill="1" applyAlignment="1" applyProtection="1">
      <alignment horizontal="left" wrapText="1"/>
    </xf>
    <xf numFmtId="0" fontId="1" fillId="0" borderId="0" xfId="0" applyFont="1" applyFill="1" applyAlignment="1" applyProtection="1">
      <alignment vertical="center" wrapText="1"/>
    </xf>
    <xf numFmtId="0" fontId="17" fillId="0" borderId="0" xfId="0" applyFont="1" applyFill="1" applyBorder="1" applyAlignment="1" applyProtection="1">
      <alignment horizontal="center"/>
    </xf>
    <xf numFmtId="0" fontId="17" fillId="0" borderId="0" xfId="0" applyFont="1" applyFill="1" applyBorder="1" applyProtection="1"/>
    <xf numFmtId="0" fontId="20" fillId="0" borderId="0" xfId="0" applyFont="1" applyFill="1" applyBorder="1" applyAlignment="1" applyProtection="1">
      <alignment horizontal="center"/>
    </xf>
    <xf numFmtId="10" fontId="36" fillId="3" borderId="0" xfId="0" applyNumberFormat="1" applyFont="1" applyFill="1" applyBorder="1" applyAlignment="1" applyProtection="1"/>
    <xf numFmtId="0" fontId="21" fillId="0" borderId="0" xfId="0" applyFont="1" applyFill="1" applyAlignment="1" applyProtection="1">
      <alignment horizontal="center" vertical="center"/>
    </xf>
    <xf numFmtId="0" fontId="38" fillId="0" borderId="0" xfId="0" applyFont="1" applyAlignment="1" applyProtection="1">
      <alignment vertical="center"/>
    </xf>
    <xf numFmtId="0" fontId="37" fillId="4" borderId="0" xfId="0" applyFont="1" applyFill="1" applyProtection="1"/>
    <xf numFmtId="0" fontId="40" fillId="0" borderId="0" xfId="0" applyFont="1" applyBorder="1" applyAlignment="1" applyProtection="1"/>
    <xf numFmtId="0" fontId="55" fillId="0" borderId="0" xfId="0" applyFont="1" applyAlignment="1" applyProtection="1">
      <alignment vertical="top" wrapText="1"/>
    </xf>
    <xf numFmtId="0" fontId="55" fillId="0" borderId="0" xfId="0" applyFont="1" applyAlignment="1" applyProtection="1">
      <alignment horizontal="left" vertical="top"/>
    </xf>
    <xf numFmtId="0" fontId="55" fillId="0" borderId="0" xfId="0" applyFont="1" applyProtection="1"/>
    <xf numFmtId="0" fontId="51" fillId="0" borderId="0" xfId="0" applyFont="1" applyFill="1" applyAlignment="1" applyProtection="1">
      <alignment horizontal="left"/>
    </xf>
    <xf numFmtId="0" fontId="51" fillId="0" borderId="0" xfId="0" applyFont="1" applyFill="1" applyBorder="1" applyAlignment="1" applyProtection="1">
      <alignment horizontal="left"/>
    </xf>
    <xf numFmtId="0" fontId="51" fillId="0" borderId="0" xfId="0" applyFont="1" applyFill="1" applyBorder="1" applyAlignment="1" applyProtection="1"/>
    <xf numFmtId="0" fontId="38" fillId="0" borderId="0" xfId="0" applyFont="1" applyFill="1" applyBorder="1" applyAlignment="1" applyProtection="1">
      <alignment horizontal="left"/>
    </xf>
    <xf numFmtId="2" fontId="38" fillId="0" borderId="0" xfId="0" applyNumberFormat="1" applyFont="1" applyFill="1" applyBorder="1" applyAlignment="1" applyProtection="1"/>
    <xf numFmtId="0" fontId="37" fillId="0" borderId="0" xfId="0" applyFont="1" applyFill="1" applyBorder="1" applyAlignment="1" applyProtection="1">
      <alignment wrapText="1"/>
    </xf>
    <xf numFmtId="0" fontId="38" fillId="3" borderId="17" xfId="0" applyFont="1" applyFill="1" applyBorder="1" applyAlignment="1" applyProtection="1">
      <alignment horizontal="left" wrapText="1"/>
    </xf>
    <xf numFmtId="0" fontId="38" fillId="0" borderId="0" xfId="0" applyFont="1" applyBorder="1" applyAlignment="1" applyProtection="1">
      <alignment horizontal="left" vertical="center"/>
    </xf>
    <xf numFmtId="0" fontId="44" fillId="7" borderId="13" xfId="0" applyFont="1" applyFill="1" applyBorder="1" applyAlignment="1" applyProtection="1"/>
    <xf numFmtId="0" fontId="44" fillId="7" borderId="14" xfId="0" applyFont="1" applyFill="1" applyBorder="1" applyAlignment="1" applyProtection="1"/>
    <xf numFmtId="0" fontId="16" fillId="7" borderId="0" xfId="0" applyFont="1" applyFill="1" applyBorder="1" applyAlignment="1" applyProtection="1"/>
    <xf numFmtId="0" fontId="16" fillId="7" borderId="0" xfId="0" applyFont="1" applyFill="1" applyBorder="1" applyProtection="1"/>
    <xf numFmtId="0" fontId="49" fillId="7" borderId="15" xfId="0" applyFont="1" applyFill="1" applyBorder="1" applyAlignment="1" applyProtection="1">
      <alignment horizontal="center"/>
    </xf>
    <xf numFmtId="0" fontId="38" fillId="7" borderId="15" xfId="0" applyFont="1" applyFill="1" applyBorder="1" applyAlignment="1" applyProtection="1">
      <alignment horizontal="left"/>
    </xf>
    <xf numFmtId="0" fontId="37" fillId="7" borderId="15" xfId="0" applyFont="1" applyFill="1" applyBorder="1" applyAlignment="1" applyProtection="1">
      <alignment horizontal="left"/>
    </xf>
    <xf numFmtId="0" fontId="38" fillId="7" borderId="15" xfId="0" applyFont="1" applyFill="1" applyBorder="1" applyAlignment="1" applyProtection="1">
      <alignment horizontal="left" wrapText="1"/>
    </xf>
    <xf numFmtId="0" fontId="37" fillId="7" borderId="15" xfId="0" applyFont="1" applyFill="1" applyBorder="1" applyAlignment="1" applyProtection="1">
      <alignment horizontal="center"/>
    </xf>
    <xf numFmtId="0" fontId="37" fillId="7" borderId="15" xfId="0" applyFont="1" applyFill="1" applyBorder="1" applyProtection="1"/>
    <xf numFmtId="0" fontId="39" fillId="7" borderId="15" xfId="0" applyFont="1" applyFill="1" applyBorder="1" applyAlignment="1" applyProtection="1">
      <alignment horizontal="center"/>
    </xf>
    <xf numFmtId="0" fontId="38" fillId="7" borderId="16" xfId="0" applyFont="1" applyFill="1" applyBorder="1" applyAlignment="1" applyProtection="1">
      <alignment horizontal="left" wrapText="1"/>
    </xf>
    <xf numFmtId="0" fontId="18" fillId="7" borderId="0" xfId="0" applyFont="1" applyFill="1" applyBorder="1" applyAlignment="1" applyProtection="1">
      <alignment horizontal="left"/>
    </xf>
    <xf numFmtId="0" fontId="37" fillId="7" borderId="0" xfId="0" applyFont="1" applyFill="1" applyBorder="1" applyAlignment="1" applyProtection="1">
      <alignment horizontal="left"/>
    </xf>
    <xf numFmtId="0" fontId="38" fillId="7" borderId="0" xfId="0" applyFont="1" applyFill="1" applyBorder="1" applyAlignment="1" applyProtection="1">
      <alignment horizontal="left"/>
    </xf>
    <xf numFmtId="0" fontId="38" fillId="7" borderId="0" xfId="0" applyFont="1" applyFill="1" applyBorder="1" applyAlignment="1" applyProtection="1">
      <alignment horizontal="left" wrapText="1"/>
    </xf>
    <xf numFmtId="0" fontId="37" fillId="7" borderId="0" xfId="0" applyFont="1" applyFill="1" applyBorder="1" applyProtection="1"/>
    <xf numFmtId="0" fontId="37" fillId="4" borderId="5" xfId="0" applyFont="1" applyFill="1" applyBorder="1" applyAlignment="1" applyProtection="1"/>
    <xf numFmtId="0" fontId="37" fillId="4" borderId="0" xfId="0" applyFont="1" applyFill="1" applyBorder="1" applyAlignment="1" applyProtection="1"/>
    <xf numFmtId="0" fontId="37" fillId="4" borderId="2" xfId="0" applyFont="1" applyFill="1" applyBorder="1" applyAlignment="1" applyProtection="1"/>
    <xf numFmtId="0" fontId="56" fillId="0" borderId="0" xfId="0" applyFont="1" applyFill="1" applyAlignment="1" applyProtection="1">
      <alignment vertical="center"/>
    </xf>
    <xf numFmtId="0" fontId="37" fillId="3" borderId="0" xfId="0" applyFont="1" applyFill="1" applyBorder="1" applyAlignment="1" applyProtection="1">
      <alignment horizontal="left" vertical="top" wrapText="1"/>
    </xf>
    <xf numFmtId="0" fontId="38" fillId="4" borderId="0" xfId="0" applyFont="1" applyFill="1" applyBorder="1" applyProtection="1"/>
    <xf numFmtId="0" fontId="38" fillId="0" borderId="0" xfId="0" applyFont="1" applyAlignment="1" applyProtection="1">
      <alignment vertical="top" wrapText="1"/>
    </xf>
    <xf numFmtId="0" fontId="38" fillId="7" borderId="0" xfId="0" applyFont="1" applyFill="1" applyAlignment="1" applyProtection="1">
      <alignment vertical="top" wrapText="1"/>
    </xf>
    <xf numFmtId="0" fontId="41" fillId="7" borderId="0" xfId="0" applyFont="1" applyFill="1" applyAlignment="1" applyProtection="1">
      <alignment vertical="center"/>
    </xf>
    <xf numFmtId="164" fontId="8" fillId="6" borderId="1" xfId="0" applyNumberFormat="1" applyFont="1" applyFill="1" applyBorder="1" applyAlignment="1" applyProtection="1"/>
    <xf numFmtId="0" fontId="40" fillId="8" borderId="0" xfId="0" applyFont="1" applyFill="1" applyAlignment="1" applyProtection="1">
      <alignment vertical="top" wrapText="1"/>
    </xf>
    <xf numFmtId="2" fontId="37" fillId="3" borderId="0" xfId="0" applyNumberFormat="1" applyFont="1" applyFill="1" applyBorder="1" applyAlignment="1" applyProtection="1">
      <alignment horizontal="center"/>
    </xf>
    <xf numFmtId="0" fontId="11" fillId="0" borderId="0" xfId="0" applyFont="1" applyFill="1" applyBorder="1" applyAlignment="1" applyProtection="1">
      <alignment vertical="top" wrapText="1"/>
    </xf>
    <xf numFmtId="10" fontId="8" fillId="3" borderId="0" xfId="0" applyNumberFormat="1" applyFont="1" applyFill="1" applyBorder="1" applyAlignment="1" applyProtection="1">
      <alignment horizontal="center"/>
    </xf>
    <xf numFmtId="0" fontId="11" fillId="0" borderId="0" xfId="0" applyFont="1" applyFill="1" applyBorder="1" applyAlignment="1" applyProtection="1">
      <alignment vertical="top"/>
    </xf>
    <xf numFmtId="0" fontId="8" fillId="0" borderId="0" xfId="0" applyFont="1" applyBorder="1" applyAlignment="1" applyProtection="1">
      <alignment vertical="center" wrapText="1"/>
    </xf>
    <xf numFmtId="0" fontId="15" fillId="0" borderId="0" xfId="0" applyFont="1" applyFill="1" applyBorder="1" applyAlignment="1" applyProtection="1">
      <alignment horizontal="left" vertical="top" wrapText="1"/>
    </xf>
    <xf numFmtId="0" fontId="17" fillId="0" borderId="0" xfId="0" applyFont="1" applyFill="1" applyBorder="1" applyAlignment="1" applyProtection="1">
      <alignment horizontal="left" vertical="top"/>
    </xf>
    <xf numFmtId="0" fontId="15" fillId="0" borderId="0" xfId="0" applyFont="1" applyFill="1" applyBorder="1" applyAlignment="1" applyProtection="1">
      <alignment horizontal="left" vertical="top"/>
    </xf>
    <xf numFmtId="0" fontId="50" fillId="9" borderId="0" xfId="0" applyFont="1" applyFill="1" applyAlignment="1" applyProtection="1">
      <alignment horizontal="center" vertical="top"/>
    </xf>
    <xf numFmtId="0" fontId="11" fillId="0" borderId="0" xfId="0" applyFont="1" applyFill="1" applyBorder="1" applyAlignment="1" applyProtection="1">
      <alignment horizontal="left" vertical="top" indent="1"/>
    </xf>
    <xf numFmtId="0" fontId="11" fillId="0" borderId="0" xfId="0" applyFont="1" applyFill="1" applyBorder="1" applyAlignment="1" applyProtection="1">
      <alignment horizontal="left" indent="1"/>
    </xf>
    <xf numFmtId="0" fontId="37" fillId="0" borderId="0" xfId="0" applyFont="1" applyAlignment="1" applyProtection="1">
      <alignment horizontal="left" indent="1"/>
    </xf>
    <xf numFmtId="0" fontId="44" fillId="0" borderId="0" xfId="0" applyFont="1" applyAlignment="1" applyProtection="1">
      <alignment horizontal="left" vertical="top"/>
    </xf>
    <xf numFmtId="0" fontId="56" fillId="0" borderId="0" xfId="0" applyFont="1" applyFill="1" applyAlignment="1" applyProtection="1">
      <alignment horizontal="center" vertical="center"/>
    </xf>
    <xf numFmtId="0" fontId="37" fillId="0" borderId="0" xfId="0" applyFont="1" applyAlignment="1" applyProtection="1">
      <alignment vertical="top" wrapText="1"/>
    </xf>
    <xf numFmtId="0" fontId="37" fillId="5" borderId="0" xfId="0" applyFont="1" applyFill="1" applyAlignment="1" applyProtection="1">
      <alignment horizontal="left" vertical="top" indent="1"/>
    </xf>
    <xf numFmtId="0" fontId="37" fillId="5" borderId="0" xfId="0" applyFont="1" applyFill="1" applyAlignment="1" applyProtection="1">
      <alignment horizontal="left" vertical="top" wrapText="1" indent="1"/>
    </xf>
    <xf numFmtId="0" fontId="37" fillId="0" borderId="0" xfId="0" applyFont="1" applyAlignment="1" applyProtection="1">
      <alignment horizontal="left" vertical="top" wrapText="1" indent="1"/>
    </xf>
    <xf numFmtId="2" fontId="38" fillId="3" borderId="0" xfId="0" applyNumberFormat="1" applyFont="1" applyFill="1" applyBorder="1" applyAlignment="1" applyProtection="1"/>
    <xf numFmtId="1" fontId="37" fillId="3" borderId="0" xfId="0" applyNumberFormat="1" applyFont="1" applyFill="1" applyBorder="1" applyAlignment="1" applyProtection="1"/>
    <xf numFmtId="0" fontId="38" fillId="11" borderId="0" xfId="0" applyFont="1" applyFill="1" applyProtection="1"/>
    <xf numFmtId="0" fontId="11" fillId="11" borderId="0" xfId="0" applyFont="1" applyFill="1" applyProtection="1"/>
    <xf numFmtId="0" fontId="8" fillId="11" borderId="0" xfId="0" applyFont="1" applyFill="1" applyAlignment="1" applyProtection="1"/>
    <xf numFmtId="0" fontId="37" fillId="11" borderId="0" xfId="0" applyFont="1" applyFill="1" applyAlignment="1" applyProtection="1"/>
    <xf numFmtId="0" fontId="11" fillId="11" borderId="0" xfId="0" applyFont="1" applyFill="1" applyAlignment="1" applyProtection="1">
      <alignment vertical="center" wrapText="1"/>
    </xf>
    <xf numFmtId="0" fontId="37" fillId="11" borderId="0" xfId="0" applyFont="1" applyFill="1" applyProtection="1"/>
    <xf numFmtId="0" fontId="37" fillId="0" borderId="0" xfId="0" applyFont="1" applyFill="1" applyBorder="1" applyProtection="1"/>
    <xf numFmtId="0" fontId="11" fillId="0" borderId="0" xfId="0" applyFont="1" applyFill="1" applyBorder="1" applyAlignment="1" applyProtection="1">
      <alignment vertical="center" wrapText="1"/>
    </xf>
    <xf numFmtId="0" fontId="11" fillId="0" borderId="0" xfId="0" applyFont="1" applyAlignment="1" applyProtection="1">
      <alignment horizontal="left" indent="1"/>
    </xf>
    <xf numFmtId="0" fontId="11" fillId="0" borderId="0" xfId="0" applyFont="1" applyAlignment="1" applyProtection="1">
      <alignment vertical="top" wrapText="1"/>
    </xf>
    <xf numFmtId="0" fontId="50" fillId="9" borderId="0" xfId="0" applyFont="1" applyFill="1" applyAlignment="1" applyProtection="1">
      <alignment horizontal="center" vertical="center"/>
    </xf>
    <xf numFmtId="0" fontId="8" fillId="0" borderId="0" xfId="0" applyFont="1" applyFill="1" applyAlignment="1" applyProtection="1">
      <alignment horizontal="left" vertical="top" wrapText="1"/>
    </xf>
    <xf numFmtId="2" fontId="37" fillId="6" borderId="1" xfId="0" applyNumberFormat="1" applyFont="1" applyFill="1" applyBorder="1" applyAlignment="1" applyProtection="1">
      <alignment horizontal="center"/>
      <protection locked="0"/>
    </xf>
    <xf numFmtId="0" fontId="38" fillId="0" borderId="0" xfId="0" applyFont="1" applyBorder="1" applyProtection="1"/>
    <xf numFmtId="0" fontId="9" fillId="0" borderId="0" xfId="0" applyFont="1" applyFill="1" applyBorder="1" applyProtection="1"/>
    <xf numFmtId="0" fontId="9" fillId="12" borderId="0" xfId="0" applyFont="1" applyFill="1" applyBorder="1" applyProtection="1"/>
    <xf numFmtId="0" fontId="9" fillId="0" borderId="0" xfId="0" applyFont="1" applyBorder="1" applyProtection="1"/>
    <xf numFmtId="0" fontId="44" fillId="0" borderId="0" xfId="0" applyFont="1" applyBorder="1" applyProtection="1"/>
    <xf numFmtId="0" fontId="0" fillId="0" borderId="0" xfId="0" applyFont="1" applyBorder="1" applyProtection="1"/>
    <xf numFmtId="0" fontId="41" fillId="0" borderId="0" xfId="0" applyFont="1" applyFill="1" applyAlignment="1" applyProtection="1">
      <alignment vertical="center"/>
    </xf>
    <xf numFmtId="0" fontId="41" fillId="0" borderId="0" xfId="0" applyFont="1" applyAlignment="1" applyProtection="1">
      <alignment horizontal="right"/>
    </xf>
    <xf numFmtId="0" fontId="38" fillId="0" borderId="0" xfId="0" applyFont="1" applyAlignment="1" applyProtection="1">
      <alignment horizontal="left" vertical="top" wrapText="1"/>
    </xf>
    <xf numFmtId="0" fontId="37" fillId="0" borderId="0" xfId="0" applyFont="1" applyFill="1" applyAlignment="1" applyProtection="1">
      <alignment horizontal="left" vertical="top" wrapText="1" indent="1"/>
    </xf>
    <xf numFmtId="0" fontId="38" fillId="0" borderId="0" xfId="0" applyFont="1" applyFill="1" applyBorder="1" applyAlignment="1" applyProtection="1">
      <alignment horizontal="left" vertical="top" wrapText="1"/>
    </xf>
    <xf numFmtId="0" fontId="38" fillId="0" borderId="0" xfId="0" applyFont="1" applyAlignment="1" applyProtection="1">
      <alignment horizontal="left" vertical="top" wrapText="1" indent="1"/>
    </xf>
    <xf numFmtId="0" fontId="42" fillId="0" borderId="0" xfId="1" applyFont="1" applyAlignment="1" applyProtection="1"/>
    <xf numFmtId="0" fontId="50" fillId="0" borderId="0" xfId="0" applyFont="1" applyFill="1" applyAlignment="1" applyProtection="1">
      <alignment horizontal="center" vertical="top"/>
    </xf>
    <xf numFmtId="0" fontId="44" fillId="0" borderId="0" xfId="0" applyFont="1" applyFill="1" applyAlignment="1" applyProtection="1">
      <alignment horizontal="left" vertical="top"/>
    </xf>
    <xf numFmtId="0" fontId="50" fillId="7" borderId="0" xfId="0" applyFont="1" applyFill="1" applyBorder="1" applyAlignment="1" applyProtection="1">
      <alignment horizontal="center" vertical="center"/>
    </xf>
    <xf numFmtId="0" fontId="37" fillId="7" borderId="0" xfId="0" applyFont="1" applyFill="1" applyBorder="1" applyAlignment="1" applyProtection="1">
      <alignment horizontal="center"/>
    </xf>
    <xf numFmtId="0" fontId="46" fillId="7" borderId="0" xfId="0" applyFont="1" applyFill="1" applyBorder="1" applyAlignment="1" applyProtection="1">
      <alignment horizontal="center"/>
    </xf>
    <xf numFmtId="0" fontId="59" fillId="7" borderId="0" xfId="0" applyFont="1" applyFill="1" applyBorder="1" applyAlignment="1" applyProtection="1">
      <alignment horizontal="left" indent="1"/>
    </xf>
    <xf numFmtId="0" fontId="11" fillId="0" borderId="0" xfId="0" applyFont="1" applyFill="1" applyAlignment="1" applyProtection="1"/>
    <xf numFmtId="0" fontId="44" fillId="0" borderId="0" xfId="0" applyFont="1" applyFill="1" applyProtection="1"/>
    <xf numFmtId="0" fontId="11" fillId="0" borderId="0" xfId="0" applyFont="1" applyFill="1" applyAlignment="1" applyProtection="1">
      <alignment horizontal="left" vertical="top" wrapText="1" indent="1"/>
    </xf>
    <xf numFmtId="0" fontId="0" fillId="0" borderId="0" xfId="0" applyFont="1" applyFill="1" applyProtection="1"/>
    <xf numFmtId="0" fontId="11" fillId="0" borderId="0" xfId="0" applyFont="1" applyAlignment="1" applyProtection="1">
      <alignment horizontal="left" vertical="top"/>
    </xf>
    <xf numFmtId="0" fontId="38" fillId="5" borderId="0" xfId="0" applyFont="1" applyFill="1" applyBorder="1" applyProtection="1"/>
    <xf numFmtId="0" fontId="37" fillId="0" borderId="0" xfId="0" applyFont="1" applyFill="1" applyBorder="1" applyAlignment="1" applyProtection="1">
      <alignment vertical="center"/>
    </xf>
    <xf numFmtId="0" fontId="16" fillId="13" borderId="9" xfId="0" applyFont="1" applyFill="1" applyBorder="1" applyAlignment="1" applyProtection="1"/>
    <xf numFmtId="0" fontId="16" fillId="13" borderId="7" xfId="0" applyFont="1" applyFill="1" applyBorder="1" applyAlignment="1" applyProtection="1"/>
    <xf numFmtId="0" fontId="16" fillId="13" borderId="8" xfId="0" applyFont="1" applyFill="1" applyBorder="1" applyAlignment="1" applyProtection="1"/>
    <xf numFmtId="0" fontId="38" fillId="13" borderId="5" xfId="0" applyFont="1" applyFill="1" applyBorder="1" applyAlignment="1" applyProtection="1"/>
    <xf numFmtId="0" fontId="38" fillId="13" borderId="2" xfId="0" applyFont="1" applyFill="1" applyBorder="1" applyAlignment="1" applyProtection="1">
      <alignment vertical="top" wrapText="1"/>
    </xf>
    <xf numFmtId="0" fontId="16" fillId="13" borderId="5" xfId="0" applyFont="1" applyFill="1" applyBorder="1" applyAlignment="1" applyProtection="1"/>
    <xf numFmtId="0" fontId="38" fillId="13" borderId="0" xfId="0" applyFont="1" applyFill="1" applyBorder="1" applyAlignment="1" applyProtection="1">
      <alignment vertical="top" wrapText="1"/>
    </xf>
    <xf numFmtId="0" fontId="41" fillId="13" borderId="0" xfId="0" applyFont="1" applyFill="1" applyBorder="1" applyAlignment="1" applyProtection="1">
      <alignment vertical="center"/>
    </xf>
    <xf numFmtId="0" fontId="38" fillId="13" borderId="0" xfId="0" applyFont="1" applyFill="1" applyBorder="1" applyAlignment="1" applyProtection="1">
      <alignment horizontal="left" vertical="top" wrapText="1"/>
    </xf>
    <xf numFmtId="0" fontId="16" fillId="13" borderId="0" xfId="0" applyFont="1" applyFill="1" applyBorder="1" applyAlignment="1" applyProtection="1"/>
    <xf numFmtId="0" fontId="16" fillId="13" borderId="2" xfId="0" applyFont="1" applyFill="1" applyBorder="1" applyAlignment="1" applyProtection="1"/>
    <xf numFmtId="0" fontId="14" fillId="13" borderId="5" xfId="0" applyFont="1" applyFill="1" applyBorder="1" applyProtection="1"/>
    <xf numFmtId="0" fontId="38" fillId="13" borderId="0" xfId="0" applyFont="1" applyFill="1" applyBorder="1" applyAlignment="1" applyProtection="1"/>
    <xf numFmtId="0" fontId="14" fillId="13" borderId="0" xfId="0" applyFont="1" applyFill="1" applyProtection="1"/>
    <xf numFmtId="0" fontId="14" fillId="13" borderId="0" xfId="0" applyFont="1" applyFill="1" applyBorder="1" applyProtection="1"/>
    <xf numFmtId="0" fontId="14" fillId="13" borderId="2" xfId="0" applyFont="1" applyFill="1" applyBorder="1" applyProtection="1"/>
    <xf numFmtId="0" fontId="14" fillId="13" borderId="4" xfId="0" applyFont="1" applyFill="1" applyBorder="1" applyProtection="1"/>
    <xf numFmtId="0" fontId="38" fillId="13" borderId="3" xfId="0" applyFont="1" applyFill="1" applyBorder="1" applyAlignment="1" applyProtection="1"/>
    <xf numFmtId="0" fontId="14" fillId="13" borderId="3" xfId="0" applyFont="1" applyFill="1" applyBorder="1" applyProtection="1"/>
    <xf numFmtId="0" fontId="14" fillId="13" borderId="6" xfId="0" applyFont="1" applyFill="1" applyBorder="1" applyProtection="1"/>
    <xf numFmtId="0" fontId="11" fillId="0" borderId="0" xfId="0" applyFont="1" applyAlignment="1" applyProtection="1">
      <alignment horizontal="left" vertical="top" wrapText="1" indent="1"/>
    </xf>
    <xf numFmtId="0" fontId="11" fillId="0" borderId="0" xfId="0" applyFont="1" applyAlignment="1" applyProtection="1">
      <alignment horizontal="left" vertical="top" wrapText="1"/>
    </xf>
    <xf numFmtId="0" fontId="50" fillId="9" borderId="0" xfId="0" applyFont="1" applyFill="1" applyAlignment="1" applyProtection="1">
      <alignment horizontal="center" vertical="center"/>
    </xf>
    <xf numFmtId="0" fontId="11" fillId="0" borderId="0" xfId="0" applyFont="1" applyFill="1" applyBorder="1" applyAlignment="1" applyProtection="1">
      <alignment vertical="top" wrapText="1"/>
    </xf>
    <xf numFmtId="0" fontId="56" fillId="0" borderId="0" xfId="0" applyFont="1" applyFill="1" applyAlignment="1" applyProtection="1">
      <alignment vertical="top"/>
    </xf>
    <xf numFmtId="0" fontId="12" fillId="4" borderId="0" xfId="0" applyFont="1" applyFill="1" applyAlignment="1" applyProtection="1">
      <alignment horizontal="left" vertical="top"/>
    </xf>
    <xf numFmtId="0" fontId="37" fillId="0" borderId="0" xfId="0" applyFont="1" applyFill="1" applyBorder="1" applyAlignment="1" applyProtection="1">
      <alignment horizontal="left" vertical="top" indent="1"/>
    </xf>
    <xf numFmtId="0" fontId="37" fillId="5" borderId="0" xfId="0" applyFont="1" applyFill="1" applyAlignment="1" applyProtection="1">
      <alignment horizontal="left" indent="1"/>
    </xf>
    <xf numFmtId="0" fontId="11" fillId="0" borderId="0" xfId="0" applyFont="1" applyFill="1" applyBorder="1" applyAlignment="1" applyProtection="1">
      <alignment horizontal="left" vertical="top" wrapText="1"/>
    </xf>
    <xf numFmtId="0" fontId="42" fillId="0" borderId="0" xfId="1" applyFont="1" applyFill="1" applyAlignment="1" applyProtection="1">
      <alignment horizontal="left" vertical="top" wrapText="1"/>
    </xf>
    <xf numFmtId="2" fontId="37" fillId="0" borderId="0" xfId="0" applyNumberFormat="1" applyFont="1" applyFill="1" applyBorder="1" applyAlignment="1" applyProtection="1"/>
    <xf numFmtId="0" fontId="50" fillId="9" borderId="0" xfId="0" applyFont="1" applyFill="1" applyAlignment="1" applyProtection="1">
      <alignment horizontal="center"/>
    </xf>
    <xf numFmtId="0" fontId="37" fillId="2" borderId="1" xfId="0" applyFont="1" applyFill="1" applyBorder="1" applyAlignment="1" applyProtection="1">
      <alignment horizontal="center" vertical="center"/>
    </xf>
    <xf numFmtId="0" fontId="38" fillId="3" borderId="5" xfId="0" applyFont="1" applyFill="1" applyBorder="1" applyAlignment="1" applyProtection="1">
      <alignment horizontal="center"/>
    </xf>
    <xf numFmtId="0" fontId="38" fillId="3" borderId="0" xfId="0" applyFont="1" applyFill="1" applyBorder="1" applyAlignment="1" applyProtection="1">
      <alignment horizontal="center"/>
    </xf>
    <xf numFmtId="0" fontId="38" fillId="3" borderId="2" xfId="0" applyFont="1" applyFill="1" applyBorder="1" applyAlignment="1" applyProtection="1">
      <alignment horizontal="center"/>
    </xf>
    <xf numFmtId="0" fontId="38" fillId="0" borderId="0" xfId="0" applyFont="1" applyAlignment="1" applyProtection="1">
      <alignment horizontal="left" vertical="top" wrapText="1" indent="1"/>
    </xf>
    <xf numFmtId="0" fontId="11" fillId="0" borderId="0" xfId="0" applyFont="1" applyAlignment="1" applyProtection="1">
      <alignment horizontal="left" vertical="top" wrapText="1" indent="1"/>
    </xf>
    <xf numFmtId="2" fontId="37" fillId="6" borderId="10" xfId="0" applyNumberFormat="1" applyFont="1" applyFill="1" applyBorder="1" applyAlignment="1" applyProtection="1">
      <alignment horizontal="center" vertical="center"/>
      <protection locked="0"/>
    </xf>
    <xf numFmtId="2" fontId="37" fillId="6" borderId="11" xfId="0" applyNumberFormat="1" applyFont="1" applyFill="1" applyBorder="1" applyAlignment="1" applyProtection="1">
      <alignment horizontal="center" vertical="center"/>
      <protection locked="0"/>
    </xf>
    <xf numFmtId="2" fontId="37" fillId="6" borderId="12" xfId="0" applyNumberFormat="1" applyFont="1" applyFill="1" applyBorder="1" applyAlignment="1" applyProtection="1">
      <alignment horizontal="center" vertical="center"/>
      <protection locked="0"/>
    </xf>
    <xf numFmtId="2" fontId="37" fillId="5" borderId="0" xfId="0" applyNumberFormat="1" applyFont="1" applyFill="1" applyBorder="1" applyAlignment="1" applyProtection="1">
      <alignment horizontal="center" vertical="center"/>
    </xf>
    <xf numFmtId="0" fontId="42" fillId="0" borderId="0" xfId="1" applyFont="1" applyAlignment="1" applyProtection="1">
      <alignment horizontal="left"/>
      <protection locked="0"/>
    </xf>
    <xf numFmtId="0" fontId="50" fillId="9" borderId="0" xfId="0" applyFont="1" applyFill="1" applyBorder="1" applyAlignment="1" applyProtection="1">
      <alignment horizontal="center" vertical="center"/>
    </xf>
    <xf numFmtId="0" fontId="45" fillId="10" borderId="0" xfId="0" applyFont="1" applyFill="1" applyAlignment="1" applyProtection="1">
      <alignment horizontal="left"/>
    </xf>
    <xf numFmtId="0" fontId="50" fillId="9" borderId="0" xfId="0" applyFont="1" applyFill="1" applyAlignment="1" applyProtection="1">
      <alignment horizontal="center" vertical="center"/>
    </xf>
    <xf numFmtId="0" fontId="42" fillId="0" borderId="0" xfId="1" applyFont="1" applyProtection="1">
      <protection locked="0"/>
    </xf>
    <xf numFmtId="0" fontId="8" fillId="0" borderId="0" xfId="0" applyFont="1" applyFill="1" applyAlignment="1" applyProtection="1">
      <alignment horizontal="left" vertical="top" wrapText="1"/>
    </xf>
    <xf numFmtId="10" fontId="8" fillId="2" borderId="10" xfId="0" applyNumberFormat="1" applyFont="1" applyFill="1" applyBorder="1" applyAlignment="1" applyProtection="1">
      <alignment horizontal="center"/>
    </xf>
    <xf numFmtId="10" fontId="8" fillId="2" borderId="11" xfId="0" applyNumberFormat="1" applyFont="1" applyFill="1" applyBorder="1" applyAlignment="1" applyProtection="1">
      <alignment horizontal="center"/>
    </xf>
    <xf numFmtId="10" fontId="8" fillId="2" borderId="12" xfId="0" applyNumberFormat="1" applyFont="1" applyFill="1" applyBorder="1" applyAlignment="1" applyProtection="1">
      <alignment horizontal="center"/>
    </xf>
    <xf numFmtId="2" fontId="8" fillId="2" borderId="10" xfId="0" applyNumberFormat="1" applyFont="1" applyFill="1" applyBorder="1" applyAlignment="1" applyProtection="1">
      <alignment horizontal="center"/>
    </xf>
    <xf numFmtId="2" fontId="8" fillId="2" borderId="11" xfId="0" applyNumberFormat="1" applyFont="1" applyFill="1" applyBorder="1" applyAlignment="1" applyProtection="1">
      <alignment horizontal="center"/>
    </xf>
    <xf numFmtId="2" fontId="8" fillId="2" borderId="12" xfId="0" applyNumberFormat="1" applyFont="1" applyFill="1" applyBorder="1" applyAlignment="1" applyProtection="1">
      <alignment horizontal="center"/>
    </xf>
    <xf numFmtId="0" fontId="11" fillId="0" borderId="0" xfId="0" applyFont="1" applyFill="1" applyBorder="1" applyAlignment="1" applyProtection="1">
      <alignment horizontal="left" vertical="top" wrapText="1" indent="1"/>
    </xf>
    <xf numFmtId="0" fontId="11" fillId="0" borderId="0" xfId="0" applyFont="1" applyFill="1" applyBorder="1" applyAlignment="1" applyProtection="1">
      <alignment horizontal="left" vertical="top" wrapText="1"/>
    </xf>
    <xf numFmtId="0" fontId="55" fillId="0" borderId="0" xfId="0" applyFont="1" applyAlignment="1" applyProtection="1">
      <alignment horizontal="left" vertical="top" wrapText="1"/>
    </xf>
    <xf numFmtId="0" fontId="38" fillId="13" borderId="0" xfId="0" applyFont="1" applyFill="1" applyBorder="1" applyAlignment="1" applyProtection="1">
      <alignment horizontal="left" vertical="top" wrapText="1"/>
    </xf>
    <xf numFmtId="0" fontId="42" fillId="13" borderId="0" xfId="1" applyFont="1" applyFill="1" applyBorder="1" applyAlignment="1" applyProtection="1">
      <alignment horizontal="left" vertical="top"/>
      <protection locked="0"/>
    </xf>
    <xf numFmtId="0" fontId="37" fillId="3" borderId="0" xfId="0" applyFont="1" applyFill="1" applyBorder="1" applyAlignment="1" applyProtection="1">
      <alignment horizontal="left" vertical="top" wrapText="1"/>
    </xf>
    <xf numFmtId="0" fontId="37" fillId="3" borderId="9" xfId="0" applyFont="1" applyFill="1" applyBorder="1" applyAlignment="1" applyProtection="1">
      <alignment horizontal="center"/>
    </xf>
    <xf numFmtId="0" fontId="37" fillId="3" borderId="7" xfId="0" applyFont="1" applyFill="1" applyBorder="1" applyAlignment="1" applyProtection="1">
      <alignment horizontal="center"/>
    </xf>
    <xf numFmtId="0" fontId="37" fillId="3" borderId="8" xfId="0" applyFont="1" applyFill="1" applyBorder="1" applyAlignment="1" applyProtection="1">
      <alignment horizontal="center"/>
    </xf>
    <xf numFmtId="0" fontId="42" fillId="13" borderId="0" xfId="1" applyFont="1" applyFill="1" applyBorder="1" applyAlignment="1" applyProtection="1">
      <alignment horizontal="left" vertical="top" wrapText="1"/>
      <protection locked="0"/>
    </xf>
    <xf numFmtId="0" fontId="38" fillId="0" borderId="0" xfId="0" applyFont="1" applyAlignment="1" applyProtection="1">
      <alignment horizontal="left" vertical="top" wrapText="1"/>
    </xf>
    <xf numFmtId="2" fontId="37" fillId="6" borderId="1" xfId="0" applyNumberFormat="1" applyFont="1" applyFill="1" applyBorder="1" applyAlignment="1" applyProtection="1">
      <alignment horizontal="center"/>
      <protection locked="0"/>
    </xf>
    <xf numFmtId="2" fontId="37" fillId="6" borderId="10" xfId="0" applyNumberFormat="1" applyFont="1" applyFill="1" applyBorder="1" applyAlignment="1" applyProtection="1">
      <alignment horizontal="center"/>
      <protection locked="0"/>
    </xf>
    <xf numFmtId="2" fontId="37" fillId="6" borderId="11" xfId="0" applyNumberFormat="1" applyFont="1" applyFill="1" applyBorder="1" applyAlignment="1" applyProtection="1">
      <alignment horizontal="center"/>
      <protection locked="0"/>
    </xf>
    <xf numFmtId="2" fontId="37" fillId="6" borderId="12" xfId="0" applyNumberFormat="1" applyFont="1" applyFill="1" applyBorder="1" applyAlignment="1" applyProtection="1">
      <alignment horizontal="center"/>
      <protection locked="0"/>
    </xf>
    <xf numFmtId="0" fontId="11" fillId="0" borderId="0" xfId="0" applyFont="1" applyAlignment="1" applyProtection="1">
      <alignment horizontal="left" vertical="top" wrapText="1"/>
    </xf>
    <xf numFmtId="0" fontId="43" fillId="0" borderId="0" xfId="0" applyFont="1" applyAlignment="1" applyProtection="1">
      <alignment horizontal="center" wrapText="1"/>
    </xf>
    <xf numFmtId="164" fontId="11" fillId="6" borderId="1" xfId="0" applyNumberFormat="1" applyFont="1" applyFill="1" applyBorder="1" applyAlignment="1" applyProtection="1">
      <alignment horizontal="left"/>
      <protection locked="0"/>
    </xf>
    <xf numFmtId="0" fontId="34" fillId="4" borderId="0" xfId="0" applyFont="1" applyFill="1" applyAlignment="1" applyProtection="1">
      <alignment horizontal="center" wrapText="1"/>
    </xf>
    <xf numFmtId="0" fontId="8" fillId="0" borderId="5" xfId="0" applyFont="1" applyBorder="1" applyAlignment="1" applyProtection="1">
      <alignment horizontal="left" vertical="center" wrapText="1" indent="1"/>
    </xf>
    <xf numFmtId="0" fontId="8" fillId="0" borderId="0" xfId="0" applyFont="1" applyBorder="1" applyAlignment="1" applyProtection="1">
      <alignment horizontal="left" vertical="center" wrapText="1" indent="1"/>
    </xf>
    <xf numFmtId="0" fontId="42" fillId="7" borderId="0" xfId="1" applyFont="1" applyFill="1" applyAlignment="1" applyProtection="1">
      <alignment horizontal="left" vertical="top" wrapText="1"/>
      <protection locked="0"/>
    </xf>
    <xf numFmtId="0" fontId="11" fillId="6" borderId="1" xfId="0" applyFont="1" applyFill="1" applyBorder="1" applyAlignment="1" applyProtection="1">
      <alignment horizontal="left"/>
      <protection locked="0"/>
    </xf>
    <xf numFmtId="0" fontId="38" fillId="7" borderId="0" xfId="0" applyFont="1" applyFill="1" applyAlignment="1" applyProtection="1">
      <alignment horizontal="left" vertical="top" wrapText="1"/>
    </xf>
    <xf numFmtId="0" fontId="11" fillId="0" borderId="0" xfId="0" applyFont="1" applyFill="1" applyBorder="1" applyAlignment="1" applyProtection="1">
      <alignment vertical="top" wrapText="1"/>
    </xf>
    <xf numFmtId="0" fontId="38" fillId="6" borderId="10" xfId="0" applyFont="1" applyFill="1" applyBorder="1" applyAlignment="1" applyProtection="1">
      <alignment horizontal="left" vertical="top" wrapText="1"/>
      <protection locked="0"/>
    </xf>
    <xf numFmtId="0" fontId="38" fillId="6" borderId="11" xfId="0" applyFont="1" applyFill="1" applyBorder="1" applyAlignment="1" applyProtection="1">
      <alignment horizontal="left" vertical="top" wrapText="1"/>
      <protection locked="0"/>
    </xf>
    <xf numFmtId="0" fontId="38" fillId="6" borderId="12" xfId="0" applyFont="1" applyFill="1" applyBorder="1" applyAlignment="1" applyProtection="1">
      <alignment horizontal="left" vertical="top" wrapText="1"/>
      <protection locked="0"/>
    </xf>
    <xf numFmtId="0" fontId="42" fillId="0" borderId="0" xfId="1" applyFont="1" applyFill="1" applyAlignment="1" applyProtection="1">
      <alignment horizontal="left" vertical="top" wrapText="1"/>
      <protection locked="0"/>
    </xf>
    <xf numFmtId="0" fontId="40" fillId="8" borderId="0" xfId="0" applyFont="1" applyFill="1" applyAlignment="1" applyProtection="1">
      <alignment horizontal="left" vertical="top" wrapText="1"/>
    </xf>
    <xf numFmtId="0" fontId="38" fillId="0" borderId="0" xfId="0" applyFont="1" applyFill="1" applyAlignment="1" applyProtection="1">
      <alignment horizontal="left" vertical="top" wrapText="1" indent="1"/>
    </xf>
    <xf numFmtId="0" fontId="38" fillId="0" borderId="0" xfId="0" applyFont="1" applyBorder="1" applyAlignment="1" applyProtection="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FFCC99"/>
      <color rgb="FFFFFFCC"/>
      <color rgb="FFFABF8F"/>
      <color rgb="FFCCECFF"/>
      <color rgb="FFFFFF9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238125</xdr:colOff>
      <xdr:row>230</xdr:row>
      <xdr:rowOff>152400</xdr:rowOff>
    </xdr:from>
    <xdr:to>
      <xdr:col>37</xdr:col>
      <xdr:colOff>85725</xdr:colOff>
      <xdr:row>235</xdr:row>
      <xdr:rowOff>28575</xdr:rowOff>
    </xdr:to>
    <xdr:pic>
      <xdr:nvPicPr>
        <xdr:cNvPr id="190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0" y="41690925"/>
          <a:ext cx="9525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ortal.ct.gov/SDE/Nutrition/Healthy-Food-Certification/Contact" TargetMode="External"/><Relationship Id="rId13" Type="http://schemas.openxmlformats.org/officeDocument/2006/relationships/drawing" Target="../drawings/drawing1.xml"/><Relationship Id="rId3" Type="http://schemas.openxmlformats.org/officeDocument/2006/relationships/hyperlink" Target="https://portal.ct.gov/-/media/SDE/Nutrition/HFC/FBlist/SubmitProduct.pdf" TargetMode="External"/><Relationship Id="rId7" Type="http://schemas.openxmlformats.org/officeDocument/2006/relationships/hyperlink" Target="https://portal.ct.gov/SDE/Nutrition/Healthy-Food-Certification" TargetMode="External"/><Relationship Id="rId12" Type="http://schemas.openxmlformats.org/officeDocument/2006/relationships/printerSettings" Target="../printerSettings/printerSettings1.bin"/><Relationship Id="rId2" Type="http://schemas.openxmlformats.org/officeDocument/2006/relationships/hyperlink" Target="https://portal.ct.gov/-/media/SDE/Nutrition/HFC/CNS/CNSfulldocument.pdf" TargetMode="External"/><Relationship Id="rId1" Type="http://schemas.openxmlformats.org/officeDocument/2006/relationships/hyperlink" Target="https://portal.ct.gov/SDE/Nutrition/Connecticut-Nutrition-Standards/Documents" TargetMode="External"/><Relationship Id="rId6" Type="http://schemas.openxmlformats.org/officeDocument/2006/relationships/hyperlink" Target="https://portal.ct.gov/SDE/Nutrition/Connecticut-Nutrition-Standards/Documents" TargetMode="External"/><Relationship Id="rId11" Type="http://schemas.openxmlformats.org/officeDocument/2006/relationships/hyperlink" Target="https://portal.ct.gov/-/media/SDE/Nutrition/NSLP/Crediting/PFS.pdf" TargetMode="External"/><Relationship Id="rId5" Type="http://schemas.openxmlformats.org/officeDocument/2006/relationships/hyperlink" Target="https://portal.ct.gov/SDE/Nutrition/List-of-Acceptable-Foods-and-Beverages" TargetMode="External"/><Relationship Id="rId10" Type="http://schemas.openxmlformats.org/officeDocument/2006/relationships/hyperlink" Target="https://portal.ct.gov/-/media/SDE/Nutrition/NSLP/Crediting/WGRCriteria.pdf" TargetMode="External"/><Relationship Id="rId4" Type="http://schemas.openxmlformats.org/officeDocument/2006/relationships/hyperlink" Target="https://portal.ct.gov/-/media/SDE/Nutrition/HFC/FBlist/SubmitProduct.pdf" TargetMode="External"/><Relationship Id="rId9" Type="http://schemas.openxmlformats.org/officeDocument/2006/relationships/hyperlink" Target="https://portal.ct.gov/-/media/SDE/Nutrition/HFC/CNS/CNSworksheet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03"/>
  <sheetViews>
    <sheetView showGridLines="0" tabSelected="1" topLeftCell="A58" zoomScaleNormal="100" zoomScaleSheetLayoutView="100" workbookViewId="0">
      <selection activeCell="AL197" sqref="AL197"/>
    </sheetView>
  </sheetViews>
  <sheetFormatPr defaultColWidth="0" defaultRowHeight="15" zeroHeight="1" x14ac:dyDescent="0.25"/>
  <cols>
    <col min="1" max="2" width="1.85546875" style="2" customWidth="1"/>
    <col min="3" max="3" width="2.7109375" style="2" customWidth="1"/>
    <col min="4" max="4" width="3.42578125" style="2" customWidth="1"/>
    <col min="5" max="5" width="2.85546875" style="2" customWidth="1"/>
    <col min="6" max="6" width="3.28515625" style="2" customWidth="1"/>
    <col min="7" max="7" width="1.7109375" style="2" customWidth="1"/>
    <col min="8" max="8" width="4" style="2" customWidth="1"/>
    <col min="9" max="9" width="1.28515625" style="2" customWidth="1"/>
    <col min="10" max="10" width="1.7109375" style="2" customWidth="1"/>
    <col min="11" max="11" width="6" style="2" customWidth="1"/>
    <col min="12" max="12" width="2.42578125" style="2" customWidth="1"/>
    <col min="13" max="13" width="2.28515625" style="2" customWidth="1"/>
    <col min="14" max="14" width="3.42578125" style="2" customWidth="1"/>
    <col min="15" max="15" width="1.85546875" style="2" customWidth="1"/>
    <col min="16" max="16" width="2.85546875" style="2" customWidth="1"/>
    <col min="17" max="18" width="2.28515625" style="2" customWidth="1"/>
    <col min="19" max="19" width="7" style="2" customWidth="1"/>
    <col min="20" max="20" width="1.85546875" style="2" customWidth="1"/>
    <col min="21" max="21" width="3.140625" style="2" customWidth="1"/>
    <col min="22" max="22" width="3" style="2" customWidth="1"/>
    <col min="23" max="23" width="2" style="2" customWidth="1"/>
    <col min="24" max="24" width="1.140625" style="2" customWidth="1"/>
    <col min="25" max="25" width="1.85546875" style="2" customWidth="1"/>
    <col min="26" max="26" width="1.28515625" style="2" customWidth="1"/>
    <col min="27" max="27" width="3.7109375" style="2" customWidth="1"/>
    <col min="28" max="28" width="0.85546875" style="2" customWidth="1"/>
    <col min="29" max="29" width="1.5703125" style="2" customWidth="1"/>
    <col min="30" max="30" width="3" style="2" customWidth="1"/>
    <col min="31" max="31" width="1.85546875" style="2" customWidth="1"/>
    <col min="32" max="32" width="1.7109375" style="2" customWidth="1"/>
    <col min="33" max="33" width="5.5703125" style="2" customWidth="1"/>
    <col min="34" max="34" width="2.42578125" style="2" customWidth="1"/>
    <col min="35" max="35" width="3" style="2" customWidth="1"/>
    <col min="36" max="36" width="2.140625" style="2" customWidth="1"/>
    <col min="37" max="37" width="3.42578125" style="2" customWidth="1"/>
    <col min="38" max="38" width="3" style="2" customWidth="1"/>
    <col min="39" max="39" width="5" style="2" customWidth="1"/>
    <col min="40" max="40" width="0.42578125" style="2" customWidth="1"/>
    <col min="41" max="41" width="0.42578125" style="2" hidden="1" customWidth="1"/>
    <col min="42" max="43" width="0" style="2" hidden="1" customWidth="1"/>
    <col min="44" max="44" width="8.28515625" style="2" hidden="1" customWidth="1"/>
    <col min="45" max="255" width="0" style="2" hidden="1"/>
    <col min="256" max="256" width="1" style="2" hidden="1" customWidth="1"/>
    <col min="257" max="16384" width="0" style="2" hidden="1"/>
  </cols>
  <sheetData>
    <row r="1" spans="1:62" s="52" customFormat="1" ht="6" customHeight="1" x14ac:dyDescent="0.3">
      <c r="A1" s="59"/>
      <c r="B1" s="59"/>
      <c r="C1" s="58"/>
      <c r="D1" s="53"/>
      <c r="E1" s="53"/>
      <c r="F1" s="57"/>
      <c r="G1" s="53"/>
      <c r="H1" s="54"/>
      <c r="I1" s="54"/>
      <c r="J1" s="54"/>
      <c r="K1" s="54"/>
      <c r="L1" s="55"/>
      <c r="M1" s="55"/>
      <c r="N1" s="55"/>
      <c r="O1" s="55"/>
      <c r="P1" s="55"/>
      <c r="Q1" s="55"/>
      <c r="R1" s="55"/>
      <c r="U1" s="56"/>
      <c r="V1" s="56"/>
      <c r="AM1" s="56"/>
    </row>
    <row r="2" spans="1:62" s="7" customFormat="1" ht="13.5" x14ac:dyDescent="0.25">
      <c r="AG2" s="35" t="s">
        <v>60</v>
      </c>
    </row>
    <row r="3" spans="1:62" s="7" customFormat="1" ht="6" customHeight="1" x14ac:dyDescent="0.25"/>
    <row r="4" spans="1:62" s="44" customFormat="1" ht="18" x14ac:dyDescent="0.25">
      <c r="A4" s="359" t="s">
        <v>52</v>
      </c>
      <c r="B4" s="359"/>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59"/>
      <c r="AL4" s="359"/>
      <c r="AM4" s="359"/>
      <c r="AN4" s="359"/>
    </row>
    <row r="5" spans="1:62" s="44" customFormat="1" ht="18" x14ac:dyDescent="0.25">
      <c r="A5" s="361" t="s">
        <v>9</v>
      </c>
      <c r="B5" s="361"/>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c r="AL5" s="361"/>
      <c r="AM5" s="361"/>
      <c r="AN5" s="361"/>
      <c r="AU5" s="45"/>
    </row>
    <row r="6" spans="1:62" s="52" customFormat="1" ht="12" customHeight="1" x14ac:dyDescent="0.3">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U6" s="88"/>
    </row>
    <row r="7" spans="1:62" s="51" customFormat="1" ht="17.100000000000001" customHeight="1" x14ac:dyDescent="0.25">
      <c r="A7" s="366" t="s">
        <v>90</v>
      </c>
      <c r="B7" s="366"/>
      <c r="C7" s="366"/>
      <c r="D7" s="366"/>
      <c r="E7" s="366"/>
      <c r="F7" s="366"/>
      <c r="G7" s="366"/>
      <c r="H7" s="366"/>
      <c r="I7" s="366"/>
      <c r="J7" s="366"/>
      <c r="K7" s="366"/>
      <c r="L7" s="366"/>
      <c r="M7" s="366"/>
      <c r="N7" s="366"/>
      <c r="O7" s="366"/>
      <c r="P7" s="366"/>
      <c r="Q7" s="366"/>
      <c r="R7" s="366"/>
      <c r="S7" s="366"/>
      <c r="T7" s="366"/>
      <c r="U7" s="366"/>
      <c r="V7" s="366"/>
      <c r="W7" s="366"/>
      <c r="X7" s="366"/>
      <c r="Y7" s="366"/>
      <c r="Z7" s="366"/>
      <c r="AA7" s="366"/>
      <c r="AB7" s="366"/>
      <c r="AC7" s="366"/>
      <c r="AD7" s="366"/>
      <c r="AE7" s="366"/>
      <c r="AF7" s="366"/>
      <c r="AG7" s="366"/>
      <c r="AH7" s="366"/>
      <c r="AI7" s="366"/>
      <c r="AJ7" s="366"/>
      <c r="AK7" s="366"/>
      <c r="AL7" s="366"/>
      <c r="AM7" s="226"/>
      <c r="AO7" s="61"/>
    </row>
    <row r="8" spans="1:62" s="51" customFormat="1" ht="17.100000000000001" customHeight="1" x14ac:dyDescent="0.25">
      <c r="A8" s="366"/>
      <c r="B8" s="366"/>
      <c r="C8" s="366"/>
      <c r="D8" s="366"/>
      <c r="E8" s="366"/>
      <c r="F8" s="366"/>
      <c r="G8" s="366"/>
      <c r="H8" s="366"/>
      <c r="I8" s="366"/>
      <c r="J8" s="366"/>
      <c r="K8" s="366"/>
      <c r="L8" s="366"/>
      <c r="M8" s="366"/>
      <c r="N8" s="366"/>
      <c r="O8" s="366"/>
      <c r="P8" s="366"/>
      <c r="Q8" s="366"/>
      <c r="R8" s="366"/>
      <c r="S8" s="366"/>
      <c r="T8" s="366"/>
      <c r="U8" s="366"/>
      <c r="V8" s="366"/>
      <c r="W8" s="366"/>
      <c r="X8" s="366"/>
      <c r="Y8" s="366"/>
      <c r="Z8" s="366"/>
      <c r="AA8" s="366"/>
      <c r="AB8" s="366"/>
      <c r="AC8" s="366"/>
      <c r="AD8" s="366"/>
      <c r="AE8" s="366"/>
      <c r="AF8" s="366"/>
      <c r="AG8" s="366"/>
      <c r="AH8" s="366"/>
      <c r="AI8" s="366"/>
      <c r="AJ8" s="366"/>
      <c r="AK8" s="366"/>
      <c r="AL8" s="366"/>
      <c r="AM8" s="226"/>
      <c r="AO8" s="61"/>
    </row>
    <row r="9" spans="1:62" s="51" customFormat="1" ht="17.100000000000001" customHeight="1" x14ac:dyDescent="0.25">
      <c r="A9" s="366"/>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66"/>
      <c r="AM9" s="226"/>
      <c r="AO9" s="61"/>
    </row>
    <row r="10" spans="1:62" s="51" customFormat="1" ht="17.100000000000001" customHeight="1" x14ac:dyDescent="0.25">
      <c r="A10" s="226"/>
      <c r="B10" s="227" t="s">
        <v>6</v>
      </c>
      <c r="C10" s="364" t="s">
        <v>10</v>
      </c>
      <c r="D10" s="364"/>
      <c r="E10" s="364"/>
      <c r="F10" s="364"/>
      <c r="G10" s="364"/>
      <c r="H10" s="364"/>
      <c r="I10" s="364"/>
      <c r="J10" s="364"/>
      <c r="K10" s="364"/>
      <c r="L10" s="364"/>
      <c r="M10" s="364"/>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O10" s="61"/>
    </row>
    <row r="11" spans="1:62" s="51" customFormat="1" ht="16.5" x14ac:dyDescent="0.3">
      <c r="AF11" s="52"/>
      <c r="AG11" s="52"/>
      <c r="AH11" s="52"/>
      <c r="AI11" s="52"/>
      <c r="AJ11" s="52"/>
      <c r="AK11" s="52"/>
      <c r="AL11" s="56"/>
      <c r="AM11" s="52"/>
      <c r="AO11" s="61"/>
    </row>
    <row r="12" spans="1:62" s="263" customFormat="1" ht="16.5" customHeight="1" x14ac:dyDescent="0.3">
      <c r="A12" s="233" t="s">
        <v>55</v>
      </c>
      <c r="B12" s="231"/>
      <c r="C12" s="231"/>
      <c r="D12" s="231"/>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c r="AM12" s="231"/>
      <c r="AN12" s="92"/>
      <c r="AO12" s="92"/>
      <c r="AP12" s="92"/>
      <c r="AQ12" s="92"/>
      <c r="AR12" s="92"/>
      <c r="AS12" s="92"/>
    </row>
    <row r="13" spans="1:62" s="266" customFormat="1" ht="12" customHeight="1" x14ac:dyDescent="0.3">
      <c r="A13" s="231"/>
      <c r="B13" s="231"/>
      <c r="C13" s="231"/>
      <c r="D13" s="231"/>
      <c r="E13" s="231"/>
      <c r="F13" s="231"/>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1"/>
      <c r="AM13" s="231"/>
      <c r="AN13" s="264"/>
      <c r="AO13" s="264"/>
      <c r="AP13" s="264"/>
      <c r="AQ13" s="264"/>
      <c r="AR13" s="264"/>
      <c r="AS13" s="264"/>
      <c r="AT13" s="265"/>
      <c r="AU13" s="265"/>
      <c r="AV13" s="265"/>
      <c r="AW13" s="265"/>
      <c r="AX13" s="265"/>
      <c r="AY13" s="265"/>
      <c r="AZ13" s="265"/>
      <c r="BA13" s="265"/>
      <c r="BB13" s="265"/>
      <c r="BC13" s="265"/>
      <c r="BD13" s="265"/>
      <c r="BE13" s="265"/>
      <c r="BF13" s="265"/>
      <c r="BG13" s="265"/>
      <c r="BH13" s="265"/>
      <c r="BI13" s="265"/>
      <c r="BJ13" s="265"/>
    </row>
    <row r="14" spans="1:62" s="266" customFormat="1" ht="16.5" x14ac:dyDescent="0.3">
      <c r="A14" s="367" t="s">
        <v>89</v>
      </c>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264"/>
      <c r="AO14" s="264"/>
      <c r="AP14" s="264"/>
      <c r="AQ14" s="264"/>
      <c r="AR14" s="264"/>
      <c r="AS14" s="264"/>
      <c r="AT14" s="265"/>
      <c r="AU14" s="265"/>
      <c r="AV14" s="265"/>
      <c r="AW14" s="265"/>
      <c r="AX14" s="265"/>
      <c r="AY14" s="265"/>
      <c r="AZ14" s="265"/>
      <c r="BA14" s="265"/>
      <c r="BB14" s="265"/>
      <c r="BC14" s="265"/>
      <c r="BD14" s="265"/>
      <c r="BE14" s="265"/>
      <c r="BF14" s="265"/>
      <c r="BG14" s="265"/>
      <c r="BH14" s="265"/>
      <c r="BI14" s="265"/>
      <c r="BJ14" s="265"/>
    </row>
    <row r="15" spans="1:62" s="266" customFormat="1" ht="16.5" x14ac:dyDescent="0.3">
      <c r="A15" s="367"/>
      <c r="B15" s="367"/>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264"/>
      <c r="AO15" s="264"/>
      <c r="AP15" s="264"/>
      <c r="AQ15" s="264"/>
      <c r="AR15" s="264"/>
      <c r="AS15" s="264"/>
      <c r="AT15" s="265"/>
      <c r="AU15" s="265"/>
      <c r="AV15" s="265"/>
      <c r="AW15" s="265"/>
      <c r="AX15" s="265"/>
      <c r="AY15" s="265"/>
      <c r="AZ15" s="265"/>
      <c r="BA15" s="265"/>
      <c r="BB15" s="265"/>
      <c r="BC15" s="265"/>
      <c r="BD15" s="265"/>
      <c r="BE15" s="265"/>
      <c r="BF15" s="265"/>
      <c r="BG15" s="265"/>
      <c r="BH15" s="265"/>
      <c r="BI15" s="265"/>
      <c r="BJ15" s="265"/>
    </row>
    <row r="16" spans="1:62" s="266" customFormat="1" ht="16.5" x14ac:dyDescent="0.3">
      <c r="A16" s="367"/>
      <c r="B16" s="367"/>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c r="AM16" s="367"/>
      <c r="AN16" s="264"/>
      <c r="AO16" s="264"/>
      <c r="AP16" s="264"/>
      <c r="AQ16" s="264"/>
      <c r="AR16" s="264"/>
      <c r="AS16" s="264"/>
      <c r="AT16" s="265"/>
      <c r="AU16" s="265"/>
      <c r="AV16" s="265"/>
      <c r="AW16" s="265"/>
      <c r="AX16" s="265"/>
      <c r="AY16" s="265"/>
      <c r="AZ16" s="265"/>
      <c r="BA16" s="265"/>
      <c r="BB16" s="265"/>
      <c r="BC16" s="265"/>
      <c r="BD16" s="265"/>
      <c r="BE16" s="265"/>
      <c r="BF16" s="265"/>
      <c r="BG16" s="265"/>
      <c r="BH16" s="265"/>
      <c r="BI16" s="265"/>
      <c r="BJ16" s="265"/>
    </row>
    <row r="17" spans="1:41" s="51" customFormat="1" ht="16.5" x14ac:dyDescent="0.3">
      <c r="AB17" s="52"/>
      <c r="AC17" s="52"/>
      <c r="AD17" s="52"/>
      <c r="AE17" s="52"/>
      <c r="AF17" s="52"/>
      <c r="AG17" s="52"/>
      <c r="AH17" s="52"/>
      <c r="AI17" s="52"/>
      <c r="AJ17" s="52"/>
      <c r="AO17" s="61"/>
    </row>
    <row r="18" spans="1:41" s="267" customFormat="1" ht="16.5" customHeight="1" x14ac:dyDescent="0.25">
      <c r="A18" s="374" t="s">
        <v>56</v>
      </c>
      <c r="B18" s="374"/>
      <c r="C18" s="374"/>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4"/>
      <c r="AJ18" s="374"/>
      <c r="AK18" s="374"/>
      <c r="AL18" s="374"/>
      <c r="AM18" s="374"/>
      <c r="AO18" s="268"/>
    </row>
    <row r="19" spans="1:41" s="267" customFormat="1" ht="16.5" customHeight="1" x14ac:dyDescent="0.25">
      <c r="A19" s="374"/>
      <c r="B19" s="374"/>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c r="AM19" s="374"/>
      <c r="AO19" s="268"/>
    </row>
    <row r="20" spans="1:41" s="267" customFormat="1" ht="16.5" customHeight="1" x14ac:dyDescent="0.25">
      <c r="A20" s="374"/>
      <c r="B20" s="374"/>
      <c r="C20" s="374"/>
      <c r="D20" s="374"/>
      <c r="E20" s="374"/>
      <c r="F20" s="374"/>
      <c r="G20" s="374"/>
      <c r="H20" s="374"/>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374"/>
      <c r="AL20" s="374"/>
      <c r="AM20" s="374"/>
      <c r="AO20" s="268"/>
    </row>
    <row r="21" spans="1:41" s="92" customFormat="1" ht="16.5" customHeight="1" x14ac:dyDescent="0.3">
      <c r="B21" s="269" t="s">
        <v>6</v>
      </c>
      <c r="C21" s="371" t="s">
        <v>57</v>
      </c>
      <c r="D21" s="371"/>
      <c r="E21" s="371"/>
      <c r="F21" s="371"/>
      <c r="G21" s="371"/>
      <c r="H21" s="371"/>
      <c r="I21" s="371"/>
      <c r="J21" s="371"/>
      <c r="K21" s="371"/>
      <c r="L21" s="371"/>
      <c r="M21" s="371"/>
      <c r="N21" s="371"/>
      <c r="O21" s="371"/>
    </row>
    <row r="22" spans="1:41" s="92" customFormat="1" ht="16.5" x14ac:dyDescent="0.3">
      <c r="B22" s="269" t="s">
        <v>6</v>
      </c>
      <c r="C22" s="371" t="s">
        <v>58</v>
      </c>
      <c r="D22" s="371"/>
      <c r="E22" s="371"/>
      <c r="F22" s="371"/>
      <c r="G22" s="371"/>
      <c r="H22" s="371"/>
      <c r="I22" s="371"/>
      <c r="J22" s="371"/>
      <c r="K22" s="371"/>
      <c r="L22" s="371"/>
      <c r="M22" s="371"/>
    </row>
    <row r="23" spans="1:41" s="92" customFormat="1" ht="16.5" x14ac:dyDescent="0.3">
      <c r="B23" s="269"/>
      <c r="C23" s="318"/>
      <c r="D23" s="318"/>
      <c r="E23" s="318"/>
      <c r="F23" s="318"/>
      <c r="G23" s="318"/>
      <c r="H23" s="318"/>
      <c r="I23" s="318"/>
      <c r="J23" s="318"/>
      <c r="K23" s="318"/>
      <c r="L23" s="318"/>
      <c r="M23" s="318"/>
    </row>
    <row r="24" spans="1:41" s="52" customFormat="1" ht="15" customHeight="1" x14ac:dyDescent="0.3">
      <c r="A24" s="91" t="s">
        <v>11</v>
      </c>
      <c r="B24" s="92"/>
      <c r="C24" s="91"/>
      <c r="D24" s="91"/>
      <c r="E24" s="91"/>
      <c r="F24" s="91"/>
      <c r="G24" s="172"/>
      <c r="H24" s="365" t="s">
        <v>28</v>
      </c>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L24" s="365"/>
      <c r="AM24" s="365"/>
      <c r="AN24" s="89"/>
      <c r="AO24" s="90"/>
    </row>
    <row r="25" spans="1:41" s="51" customFormat="1" x14ac:dyDescent="0.25">
      <c r="AO25" s="61"/>
    </row>
    <row r="26" spans="1:41" s="52" customFormat="1" ht="15" customHeight="1" x14ac:dyDescent="0.3">
      <c r="A26" s="55" t="s">
        <v>29</v>
      </c>
      <c r="B26" s="172"/>
      <c r="C26" s="172"/>
      <c r="D26" s="172"/>
      <c r="E26" s="172"/>
      <c r="F26" s="172"/>
      <c r="G26" s="172"/>
      <c r="H26" s="172"/>
      <c r="I26" s="172"/>
      <c r="J26" s="365" t="s">
        <v>28</v>
      </c>
      <c r="K26" s="365"/>
      <c r="L26" s="365"/>
      <c r="M26" s="365"/>
      <c r="N26" s="365"/>
      <c r="O26" s="365"/>
      <c r="P26" s="365"/>
      <c r="Q26" s="365"/>
      <c r="R26" s="365"/>
      <c r="S26" s="365"/>
      <c r="T26" s="365"/>
      <c r="U26" s="365"/>
      <c r="V26" s="365"/>
      <c r="W26" s="365"/>
      <c r="X26" s="365"/>
      <c r="Y26" s="365"/>
      <c r="Z26" s="365"/>
      <c r="AA26" s="365"/>
      <c r="AB26" s="365"/>
      <c r="AC26" s="365"/>
      <c r="AD26" s="365"/>
      <c r="AE26" s="219" t="s">
        <v>12</v>
      </c>
      <c r="AF26" s="220"/>
      <c r="AG26" s="221"/>
      <c r="AJ26" s="360" t="s">
        <v>28</v>
      </c>
      <c r="AK26" s="360"/>
      <c r="AL26" s="360"/>
      <c r="AM26" s="360"/>
      <c r="AN26" s="228"/>
      <c r="AO26" s="90"/>
    </row>
    <row r="27" spans="1:41" s="51" customFormat="1" ht="16.5" x14ac:dyDescent="0.3">
      <c r="AB27" s="52"/>
      <c r="AC27" s="52"/>
      <c r="AD27" s="52"/>
      <c r="AE27" s="52"/>
      <c r="AF27" s="52"/>
      <c r="AG27" s="52"/>
      <c r="AH27" s="52"/>
      <c r="AI27" s="52"/>
      <c r="AJ27" s="52"/>
      <c r="AO27" s="61"/>
    </row>
    <row r="28" spans="1:41" s="51" customFormat="1" ht="16.5" x14ac:dyDescent="0.25">
      <c r="A28" s="372" t="s">
        <v>102</v>
      </c>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2"/>
      <c r="AM28" s="372"/>
      <c r="AN28" s="229"/>
      <c r="AO28" s="61"/>
    </row>
    <row r="29" spans="1:41" s="51" customFormat="1" ht="16.5" x14ac:dyDescent="0.25">
      <c r="A29" s="372"/>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229"/>
      <c r="AO29" s="61"/>
    </row>
    <row r="30" spans="1:41" s="51" customFormat="1" ht="16.5" x14ac:dyDescent="0.3">
      <c r="AB30" s="52"/>
      <c r="AC30" s="52"/>
      <c r="AD30" s="52"/>
      <c r="AE30" s="52"/>
      <c r="AF30" s="52"/>
      <c r="AG30" s="52"/>
      <c r="AH30" s="52"/>
      <c r="AI30" s="52"/>
      <c r="AJ30" s="52"/>
      <c r="AO30" s="61"/>
    </row>
    <row r="31" spans="1:41" s="51" customFormat="1" ht="16.5" x14ac:dyDescent="0.3">
      <c r="AB31" s="52"/>
      <c r="AC31" s="52"/>
      <c r="AD31" s="52"/>
      <c r="AE31" s="52"/>
      <c r="AF31" s="52"/>
      <c r="AG31" s="52"/>
      <c r="AH31" s="52"/>
      <c r="AI31" s="52"/>
      <c r="AJ31" s="52"/>
      <c r="AO31" s="61"/>
    </row>
    <row r="32" spans="1:41" s="52" customFormat="1" ht="6" customHeight="1" x14ac:dyDescent="0.3">
      <c r="A32" s="59"/>
      <c r="B32" s="59"/>
      <c r="C32" s="58"/>
      <c r="D32" s="53"/>
      <c r="E32" s="53"/>
      <c r="F32" s="57"/>
      <c r="G32" s="53"/>
      <c r="H32" s="54"/>
      <c r="I32" s="54"/>
      <c r="J32" s="54"/>
      <c r="K32" s="54"/>
      <c r="L32" s="55"/>
      <c r="M32" s="55"/>
      <c r="N32" s="55"/>
      <c r="O32" s="55"/>
      <c r="P32" s="55"/>
      <c r="Q32" s="55"/>
      <c r="R32" s="55"/>
      <c r="U32" s="56"/>
      <c r="V32" s="56"/>
      <c r="AM32" s="56"/>
    </row>
    <row r="33" spans="1:41" s="35" customFormat="1" ht="13.5" x14ac:dyDescent="0.25">
      <c r="AE33" s="50"/>
      <c r="AG33" s="35" t="s">
        <v>61</v>
      </c>
      <c r="AI33" s="7"/>
      <c r="AJ33" s="7"/>
      <c r="AK33" s="7"/>
      <c r="AL33" s="7"/>
      <c r="AM33" s="7"/>
      <c r="AN33" s="7"/>
    </row>
    <row r="34" spans="1:41" s="51" customFormat="1" ht="16.5" x14ac:dyDescent="0.3">
      <c r="AB34" s="52"/>
      <c r="AC34" s="52"/>
      <c r="AD34" s="52"/>
      <c r="AE34" s="52"/>
      <c r="AF34" s="52"/>
      <c r="AG34" s="52"/>
      <c r="AH34" s="52"/>
      <c r="AI34" s="52"/>
      <c r="AJ34" s="52"/>
      <c r="AO34" s="61"/>
    </row>
    <row r="35" spans="1:41" s="43" customFormat="1" ht="18.75" x14ac:dyDescent="0.3">
      <c r="A35" s="333" t="s">
        <v>54</v>
      </c>
      <c r="B35" s="333"/>
      <c r="C35" s="333"/>
      <c r="D35" s="333"/>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42"/>
    </row>
    <row r="36" spans="1:41" s="52" customFormat="1" ht="16.5" x14ac:dyDescent="0.3">
      <c r="A36" s="59"/>
      <c r="B36" s="59"/>
      <c r="C36" s="58"/>
    </row>
    <row r="37" spans="1:41" s="52" customFormat="1" ht="16.5" customHeight="1" x14ac:dyDescent="0.3">
      <c r="A37" s="58" t="s">
        <v>80</v>
      </c>
      <c r="B37" s="225"/>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row>
    <row r="38" spans="1:41" s="52" customFormat="1" ht="6" customHeight="1" x14ac:dyDescent="0.3">
      <c r="A38" s="64"/>
      <c r="B38" s="64"/>
      <c r="C38" s="58"/>
      <c r="D38" s="53"/>
      <c r="E38" s="53"/>
      <c r="F38" s="129"/>
      <c r="G38" s="53"/>
      <c r="H38" s="54"/>
      <c r="I38" s="54"/>
      <c r="J38" s="54"/>
      <c r="K38" s="54"/>
      <c r="L38" s="55"/>
      <c r="M38" s="55"/>
      <c r="N38" s="55"/>
      <c r="O38" s="55"/>
      <c r="P38" s="55"/>
      <c r="Q38" s="55"/>
      <c r="R38" s="55"/>
      <c r="U38" s="56"/>
      <c r="V38" s="56"/>
      <c r="AM38" s="56"/>
    </row>
    <row r="39" spans="1:41" s="52" customFormat="1" ht="16.5" customHeight="1" x14ac:dyDescent="0.3">
      <c r="A39" s="334">
        <v>1</v>
      </c>
      <c r="B39" s="334"/>
      <c r="C39" s="373" t="s">
        <v>105</v>
      </c>
      <c r="D39" s="373"/>
      <c r="E39" s="373"/>
      <c r="F39" s="373"/>
      <c r="G39" s="373"/>
      <c r="H39" s="373"/>
      <c r="I39" s="373"/>
      <c r="J39" s="373"/>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73"/>
      <c r="AH39" s="373"/>
      <c r="AI39" s="373"/>
      <c r="AJ39" s="373"/>
      <c r="AK39" s="373"/>
      <c r="AL39" s="373"/>
      <c r="AM39" s="256"/>
    </row>
    <row r="40" spans="1:41" s="52" customFormat="1" ht="16.5" x14ac:dyDescent="0.3">
      <c r="A40" s="59"/>
      <c r="B40" s="59"/>
      <c r="C40" s="58"/>
      <c r="D40" s="53"/>
      <c r="E40" s="53"/>
      <c r="F40" s="57"/>
      <c r="G40" s="53"/>
      <c r="H40" s="54"/>
      <c r="I40" s="54"/>
      <c r="J40" s="54"/>
      <c r="K40" s="54"/>
      <c r="L40" s="55"/>
      <c r="M40" s="55"/>
      <c r="N40" s="55"/>
      <c r="O40" s="55"/>
      <c r="P40" s="55"/>
      <c r="Q40" s="55"/>
      <c r="R40" s="55"/>
      <c r="U40" s="56"/>
      <c r="V40" s="56"/>
      <c r="AI40" s="92"/>
      <c r="AJ40" s="92"/>
      <c r="AK40" s="92"/>
      <c r="AL40" s="92"/>
      <c r="AM40" s="257"/>
    </row>
    <row r="41" spans="1:41" s="52" customFormat="1" ht="16.5" x14ac:dyDescent="0.3">
      <c r="A41" s="53"/>
      <c r="B41" s="53"/>
      <c r="D41" s="260" t="s">
        <v>7</v>
      </c>
      <c r="E41" s="325" t="s">
        <v>98</v>
      </c>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5"/>
      <c r="AK41" s="325"/>
      <c r="AL41" s="325"/>
      <c r="AM41" s="225"/>
    </row>
    <row r="42" spans="1:41" s="52" customFormat="1" ht="8.1" customHeight="1" x14ac:dyDescent="0.3">
      <c r="A42" s="53"/>
      <c r="B42" s="53"/>
      <c r="C42" s="247"/>
      <c r="D42" s="271"/>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1"/>
      <c r="AI42" s="271"/>
      <c r="AJ42" s="271"/>
      <c r="AK42" s="271"/>
      <c r="AL42" s="271"/>
      <c r="AM42" s="271"/>
    </row>
    <row r="43" spans="1:41" s="52" customFormat="1" ht="16.5" customHeight="1" x14ac:dyDescent="0.3">
      <c r="A43" s="53"/>
      <c r="B43" s="53"/>
      <c r="C43" s="247"/>
      <c r="D43" s="247"/>
      <c r="F43" s="368" t="s">
        <v>59</v>
      </c>
      <c r="G43" s="369"/>
      <c r="H43" s="369"/>
      <c r="I43" s="369"/>
      <c r="J43" s="369"/>
      <c r="K43" s="369"/>
      <c r="L43" s="369"/>
      <c r="M43" s="369"/>
      <c r="N43" s="369"/>
      <c r="O43" s="369"/>
      <c r="P43" s="369"/>
      <c r="Q43" s="369"/>
      <c r="R43" s="369"/>
      <c r="S43" s="369"/>
      <c r="T43" s="369"/>
      <c r="U43" s="369"/>
      <c r="V43" s="369"/>
      <c r="W43" s="369"/>
      <c r="X43" s="369"/>
      <c r="Y43" s="369"/>
      <c r="Z43" s="369"/>
      <c r="AA43" s="369"/>
      <c r="AB43" s="369"/>
      <c r="AC43" s="369"/>
      <c r="AD43" s="369"/>
      <c r="AE43" s="369"/>
      <c r="AF43" s="369"/>
      <c r="AG43" s="369"/>
      <c r="AH43" s="369"/>
      <c r="AI43" s="369"/>
      <c r="AJ43" s="369"/>
      <c r="AK43" s="369"/>
      <c r="AL43" s="370"/>
      <c r="AM43" s="244"/>
    </row>
    <row r="44" spans="1:41" s="52" customFormat="1" ht="16.5" x14ac:dyDescent="0.3">
      <c r="A44" s="59"/>
      <c r="B44" s="59"/>
      <c r="C44" s="58"/>
      <c r="D44" s="53"/>
      <c r="E44" s="53"/>
      <c r="F44" s="57"/>
      <c r="G44" s="53"/>
      <c r="H44" s="54"/>
      <c r="I44" s="54"/>
      <c r="J44" s="54"/>
      <c r="K44" s="54"/>
      <c r="L44" s="55"/>
      <c r="M44" s="55"/>
      <c r="N44" s="55"/>
      <c r="O44" s="55"/>
      <c r="P44" s="55"/>
      <c r="Q44" s="55"/>
      <c r="R44" s="55"/>
      <c r="U44" s="56"/>
      <c r="V44" s="56"/>
      <c r="AI44" s="92"/>
      <c r="AJ44" s="92"/>
      <c r="AK44" s="92"/>
      <c r="AL44" s="92"/>
      <c r="AM44" s="257"/>
    </row>
    <row r="45" spans="1:41" s="52" customFormat="1" ht="16.5" customHeight="1" x14ac:dyDescent="0.3">
      <c r="A45" s="53"/>
      <c r="B45" s="53"/>
      <c r="C45" s="272"/>
      <c r="D45" s="311" t="s">
        <v>8</v>
      </c>
      <c r="E45" s="315" t="s">
        <v>103</v>
      </c>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44"/>
    </row>
    <row r="46" spans="1:41" s="52" customFormat="1" ht="16.5" x14ac:dyDescent="0.3">
      <c r="A46" s="59"/>
      <c r="B46" s="59"/>
      <c r="C46" s="58"/>
      <c r="D46" s="53"/>
      <c r="E46" s="53"/>
      <c r="F46" s="57"/>
      <c r="G46" s="53"/>
      <c r="H46" s="54"/>
      <c r="I46" s="54"/>
      <c r="J46" s="54"/>
      <c r="K46" s="54"/>
      <c r="L46" s="55"/>
      <c r="M46" s="55"/>
      <c r="N46" s="55"/>
      <c r="O46" s="55"/>
      <c r="P46" s="55"/>
      <c r="Q46" s="55"/>
      <c r="R46" s="55"/>
      <c r="U46" s="56"/>
      <c r="V46" s="56"/>
      <c r="AM46" s="56"/>
    </row>
    <row r="47" spans="1:41" s="51" customFormat="1" ht="16.5" x14ac:dyDescent="0.3">
      <c r="A47" s="59"/>
      <c r="B47" s="59"/>
      <c r="C47" s="58"/>
      <c r="E47" s="309"/>
      <c r="F47" s="60"/>
      <c r="G47" s="309"/>
      <c r="H47" s="358" t="s">
        <v>91</v>
      </c>
      <c r="I47" s="358"/>
      <c r="J47" s="358"/>
      <c r="K47" s="358"/>
      <c r="L47" s="358"/>
      <c r="M47" s="358"/>
      <c r="N47" s="358"/>
      <c r="O47" s="358"/>
      <c r="P47" s="358"/>
      <c r="Q47" s="358"/>
      <c r="R47" s="358"/>
      <c r="S47" s="358"/>
      <c r="T47" s="358"/>
      <c r="U47" s="358"/>
      <c r="V47" s="358"/>
      <c r="W47" s="358"/>
      <c r="X47" s="358"/>
      <c r="Y47" s="358"/>
      <c r="Z47" s="358"/>
      <c r="AA47" s="358"/>
      <c r="AB47" s="358"/>
      <c r="AC47" s="358"/>
      <c r="AD47" s="358"/>
      <c r="AE47" s="358"/>
      <c r="AF47" s="358"/>
      <c r="AG47" s="358"/>
      <c r="AH47" s="358"/>
      <c r="AI47" s="358"/>
      <c r="AJ47" s="358"/>
      <c r="AK47" s="358"/>
      <c r="AL47" s="358"/>
      <c r="AM47" s="358"/>
      <c r="AO47" s="61"/>
    </row>
    <row r="48" spans="1:41" s="283" customFormat="1" ht="16.5" x14ac:dyDescent="0.3">
      <c r="A48" s="84"/>
      <c r="B48" s="84"/>
      <c r="C48" s="282"/>
      <c r="E48" s="284"/>
      <c r="F48" s="166"/>
      <c r="G48" s="284"/>
      <c r="H48" s="358"/>
      <c r="I48" s="358"/>
      <c r="J48" s="358"/>
      <c r="K48" s="358"/>
      <c r="L48" s="358"/>
      <c r="M48" s="358"/>
      <c r="N48" s="358"/>
      <c r="O48" s="358"/>
      <c r="P48" s="358"/>
      <c r="Q48" s="358"/>
      <c r="R48" s="358"/>
      <c r="S48" s="358"/>
      <c r="T48" s="358"/>
      <c r="U48" s="358"/>
      <c r="V48" s="358"/>
      <c r="W48" s="358"/>
      <c r="X48" s="358"/>
      <c r="Y48" s="358"/>
      <c r="Z48" s="358"/>
      <c r="AA48" s="358"/>
      <c r="AB48" s="358"/>
      <c r="AC48" s="358"/>
      <c r="AD48" s="358"/>
      <c r="AE48" s="358"/>
      <c r="AF48" s="358"/>
      <c r="AG48" s="358"/>
      <c r="AH48" s="358"/>
      <c r="AI48" s="358"/>
      <c r="AJ48" s="358"/>
      <c r="AK48" s="358"/>
      <c r="AL48" s="358"/>
      <c r="AM48" s="358"/>
      <c r="AO48" s="285"/>
    </row>
    <row r="49" spans="1:45" s="283" customFormat="1" ht="16.5" x14ac:dyDescent="0.3">
      <c r="A49" s="84"/>
      <c r="B49" s="84"/>
      <c r="C49" s="282"/>
      <c r="E49" s="284"/>
      <c r="F49" s="166"/>
      <c r="G49" s="284"/>
      <c r="H49" s="358"/>
      <c r="I49" s="358"/>
      <c r="J49" s="358"/>
      <c r="K49" s="358"/>
      <c r="L49" s="358"/>
      <c r="M49" s="358"/>
      <c r="N49" s="358"/>
      <c r="O49" s="358"/>
      <c r="P49" s="358"/>
      <c r="Q49" s="358"/>
      <c r="R49" s="358"/>
      <c r="S49" s="358"/>
      <c r="T49" s="358"/>
      <c r="U49" s="358"/>
      <c r="V49" s="358"/>
      <c r="W49" s="358"/>
      <c r="X49" s="358"/>
      <c r="Y49" s="358"/>
      <c r="Z49" s="358"/>
      <c r="AA49" s="358"/>
      <c r="AB49" s="358"/>
      <c r="AC49" s="358"/>
      <c r="AD49" s="358"/>
      <c r="AE49" s="358"/>
      <c r="AF49" s="358"/>
      <c r="AG49" s="358"/>
      <c r="AH49" s="358"/>
      <c r="AI49" s="358"/>
      <c r="AJ49" s="358"/>
      <c r="AK49" s="358"/>
      <c r="AL49" s="358"/>
      <c r="AM49" s="358"/>
      <c r="AO49" s="285"/>
    </row>
    <row r="50" spans="1:45" s="283" customFormat="1" ht="16.5" x14ac:dyDescent="0.3">
      <c r="A50" s="84"/>
      <c r="B50" s="84"/>
      <c r="C50" s="282"/>
      <c r="E50" s="284"/>
      <c r="F50" s="166"/>
      <c r="G50" s="284"/>
      <c r="H50" s="358"/>
      <c r="I50" s="358"/>
      <c r="J50" s="358"/>
      <c r="K50" s="358"/>
      <c r="L50" s="358"/>
      <c r="M50" s="358"/>
      <c r="N50" s="358"/>
      <c r="O50" s="358"/>
      <c r="P50" s="358"/>
      <c r="Q50" s="358"/>
      <c r="R50" s="358"/>
      <c r="S50" s="358"/>
      <c r="T50" s="358"/>
      <c r="U50" s="358"/>
      <c r="V50" s="358"/>
      <c r="W50" s="358"/>
      <c r="X50" s="358"/>
      <c r="Y50" s="358"/>
      <c r="Z50" s="358"/>
      <c r="AA50" s="358"/>
      <c r="AB50" s="358"/>
      <c r="AC50" s="358"/>
      <c r="AD50" s="358"/>
      <c r="AE50" s="358"/>
      <c r="AF50" s="358"/>
      <c r="AG50" s="358"/>
      <c r="AH50" s="358"/>
      <c r="AI50" s="358"/>
      <c r="AJ50" s="358"/>
      <c r="AK50" s="358"/>
      <c r="AL50" s="358"/>
      <c r="AM50" s="358"/>
      <c r="AO50" s="285"/>
    </row>
    <row r="51" spans="1:45" s="283" customFormat="1" ht="16.5" x14ac:dyDescent="0.3">
      <c r="A51" s="84"/>
      <c r="B51" s="84"/>
      <c r="C51" s="282"/>
      <c r="E51" s="284"/>
      <c r="F51" s="166"/>
      <c r="G51" s="284"/>
      <c r="H51" s="358"/>
      <c r="I51" s="358"/>
      <c r="J51" s="358"/>
      <c r="K51" s="358"/>
      <c r="L51" s="358"/>
      <c r="M51" s="358"/>
      <c r="N51" s="358"/>
      <c r="O51" s="358"/>
      <c r="P51" s="358"/>
      <c r="Q51" s="358"/>
      <c r="R51" s="358"/>
      <c r="S51" s="358"/>
      <c r="T51" s="358"/>
      <c r="U51" s="358"/>
      <c r="V51" s="358"/>
      <c r="W51" s="358"/>
      <c r="X51" s="358"/>
      <c r="Y51" s="358"/>
      <c r="Z51" s="358"/>
      <c r="AA51" s="358"/>
      <c r="AB51" s="358"/>
      <c r="AC51" s="358"/>
      <c r="AD51" s="358"/>
      <c r="AE51" s="358"/>
      <c r="AF51" s="358"/>
      <c r="AG51" s="358"/>
      <c r="AH51" s="358"/>
      <c r="AI51" s="358"/>
      <c r="AJ51" s="358"/>
      <c r="AK51" s="358"/>
      <c r="AL51" s="358"/>
      <c r="AM51" s="358"/>
      <c r="AO51" s="285"/>
    </row>
    <row r="52" spans="1:45" s="283" customFormat="1" ht="16.5" x14ac:dyDescent="0.3">
      <c r="A52" s="84"/>
      <c r="B52" s="84"/>
      <c r="C52" s="282"/>
      <c r="E52" s="284"/>
      <c r="F52" s="166"/>
      <c r="G52" s="284"/>
      <c r="H52" s="358"/>
      <c r="I52" s="358"/>
      <c r="J52" s="358"/>
      <c r="K52" s="358"/>
      <c r="L52" s="358"/>
      <c r="M52" s="358"/>
      <c r="N52" s="358"/>
      <c r="O52" s="358"/>
      <c r="P52" s="358"/>
      <c r="Q52" s="358"/>
      <c r="R52" s="358"/>
      <c r="S52" s="358"/>
      <c r="T52" s="358"/>
      <c r="U52" s="358"/>
      <c r="V52" s="358"/>
      <c r="W52" s="358"/>
      <c r="X52" s="358"/>
      <c r="Y52" s="358"/>
      <c r="Z52" s="358"/>
      <c r="AA52" s="358"/>
      <c r="AB52" s="358"/>
      <c r="AC52" s="358"/>
      <c r="AD52" s="358"/>
      <c r="AE52" s="358"/>
      <c r="AF52" s="358"/>
      <c r="AG52" s="358"/>
      <c r="AH52" s="358"/>
      <c r="AI52" s="358"/>
      <c r="AJ52" s="358"/>
      <c r="AK52" s="358"/>
      <c r="AL52" s="358"/>
      <c r="AM52" s="358"/>
      <c r="AO52" s="285"/>
    </row>
    <row r="53" spans="1:45" s="283" customFormat="1" ht="16.5" x14ac:dyDescent="0.3">
      <c r="A53" s="84"/>
      <c r="B53" s="84"/>
      <c r="C53" s="282"/>
      <c r="E53" s="284"/>
      <c r="F53" s="166"/>
      <c r="G53" s="284"/>
      <c r="H53" s="57" t="s">
        <v>6</v>
      </c>
      <c r="I53" s="331" t="s">
        <v>92</v>
      </c>
      <c r="J53" s="331"/>
      <c r="K53" s="331"/>
      <c r="L53" s="331"/>
      <c r="M53" s="331"/>
      <c r="N53" s="331"/>
      <c r="O53" s="331"/>
      <c r="P53" s="331"/>
      <c r="Q53" s="331"/>
      <c r="R53" s="331"/>
      <c r="S53" s="331"/>
      <c r="T53" s="331"/>
      <c r="U53" s="331"/>
      <c r="V53" s="331"/>
      <c r="W53" s="331"/>
      <c r="X53" s="331"/>
      <c r="Y53" s="331"/>
      <c r="Z53" s="331"/>
      <c r="AA53" s="331"/>
      <c r="AB53" s="310"/>
      <c r="AC53" s="310"/>
      <c r="AD53" s="310"/>
      <c r="AE53" s="310"/>
      <c r="AF53" s="310"/>
      <c r="AG53" s="310"/>
      <c r="AH53" s="310"/>
      <c r="AI53" s="310"/>
      <c r="AJ53" s="310"/>
      <c r="AK53" s="310"/>
      <c r="AL53" s="310"/>
      <c r="AM53" s="310"/>
      <c r="AO53" s="285"/>
    </row>
    <row r="54" spans="1:45" s="283" customFormat="1" ht="15.75" customHeight="1" x14ac:dyDescent="0.3">
      <c r="A54" s="84"/>
      <c r="B54" s="84"/>
      <c r="C54" s="282"/>
      <c r="E54" s="284"/>
      <c r="F54" s="166"/>
      <c r="G54" s="284"/>
      <c r="H54" s="57" t="s">
        <v>6</v>
      </c>
      <c r="I54" s="331" t="s">
        <v>93</v>
      </c>
      <c r="J54" s="331"/>
      <c r="K54" s="331"/>
      <c r="L54" s="331"/>
      <c r="M54" s="331"/>
      <c r="N54" s="331"/>
      <c r="O54" s="331"/>
      <c r="P54" s="331"/>
      <c r="Q54" s="331"/>
      <c r="R54" s="331"/>
      <c r="S54" s="55"/>
      <c r="T54" s="55"/>
      <c r="U54" s="52"/>
      <c r="V54" s="52"/>
      <c r="W54" s="56"/>
      <c r="X54" s="56"/>
      <c r="Y54" s="52"/>
      <c r="Z54" s="52"/>
      <c r="AA54" s="310"/>
      <c r="AB54" s="310"/>
      <c r="AC54" s="310"/>
      <c r="AD54" s="310"/>
      <c r="AE54" s="310"/>
      <c r="AF54" s="310"/>
      <c r="AG54" s="310"/>
      <c r="AH54" s="310"/>
      <c r="AI54" s="310"/>
      <c r="AJ54" s="310"/>
      <c r="AK54" s="310"/>
      <c r="AL54" s="310"/>
      <c r="AM54" s="310"/>
      <c r="AO54" s="285"/>
    </row>
    <row r="55" spans="1:45" s="51" customFormat="1" ht="16.5" x14ac:dyDescent="0.3">
      <c r="A55" s="59"/>
      <c r="B55" s="59"/>
      <c r="C55" s="58"/>
      <c r="E55" s="259"/>
      <c r="F55" s="259"/>
      <c r="G55" s="309"/>
      <c r="H55" s="309"/>
      <c r="I55" s="309"/>
      <c r="J55" s="309"/>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09"/>
      <c r="AI55" s="309"/>
      <c r="AJ55" s="309"/>
      <c r="AK55" s="309"/>
      <c r="AL55" s="309"/>
      <c r="AM55" s="309"/>
      <c r="AO55" s="61"/>
    </row>
    <row r="56" spans="1:45" s="52" customFormat="1" ht="16.5" customHeight="1" x14ac:dyDescent="0.3">
      <c r="A56" s="59"/>
      <c r="B56" s="59"/>
      <c r="C56" s="58"/>
      <c r="F56" s="60"/>
      <c r="G56" s="326" t="s">
        <v>108</v>
      </c>
      <c r="H56" s="326"/>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26"/>
      <c r="AL56" s="326"/>
      <c r="AM56" s="326"/>
    </row>
    <row r="57" spans="1:45" s="52" customFormat="1" ht="16.5" x14ac:dyDescent="0.3">
      <c r="A57" s="59"/>
      <c r="B57" s="59"/>
      <c r="C57" s="58"/>
      <c r="D57" s="166"/>
      <c r="E57" s="259"/>
      <c r="F57" s="259"/>
      <c r="G57" s="326"/>
      <c r="H57" s="326"/>
      <c r="I57" s="326"/>
      <c r="J57" s="326"/>
      <c r="K57" s="326"/>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326"/>
      <c r="AI57" s="326"/>
      <c r="AJ57" s="326"/>
      <c r="AK57" s="326"/>
      <c r="AL57" s="326"/>
      <c r="AM57" s="326"/>
    </row>
    <row r="58" spans="1:45" s="52" customFormat="1" ht="16.5" x14ac:dyDescent="0.3">
      <c r="A58" s="59"/>
      <c r="B58" s="59"/>
      <c r="C58" s="58"/>
      <c r="D58" s="166"/>
      <c r="E58" s="259"/>
      <c r="F58" s="259"/>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326"/>
      <c r="AJ58" s="326"/>
      <c r="AK58" s="326"/>
      <c r="AL58" s="326"/>
      <c r="AM58" s="326"/>
    </row>
    <row r="59" spans="1:45" s="52" customFormat="1" ht="16.5" x14ac:dyDescent="0.3">
      <c r="A59" s="59"/>
      <c r="B59" s="59"/>
      <c r="C59" s="58"/>
      <c r="D59" s="166"/>
      <c r="E59" s="259"/>
      <c r="F59" s="259"/>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c r="AD59" s="326"/>
      <c r="AE59" s="326"/>
      <c r="AF59" s="326"/>
      <c r="AG59" s="326"/>
      <c r="AH59" s="326"/>
      <c r="AI59" s="326"/>
      <c r="AJ59" s="326"/>
      <c r="AK59" s="326"/>
      <c r="AL59" s="326"/>
      <c r="AM59" s="326"/>
    </row>
    <row r="60" spans="1:45" s="51" customFormat="1" ht="16.5" x14ac:dyDescent="0.3">
      <c r="A60" s="59"/>
      <c r="B60" s="59"/>
      <c r="C60" s="58"/>
      <c r="E60" s="259"/>
      <c r="F60" s="259"/>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6"/>
      <c r="AK60" s="326"/>
      <c r="AL60" s="326"/>
      <c r="AM60" s="326"/>
      <c r="AO60" s="61"/>
    </row>
    <row r="61" spans="1:45" s="51" customFormat="1" ht="8.1" customHeight="1" x14ac:dyDescent="0.3">
      <c r="A61" s="59"/>
      <c r="B61" s="59"/>
      <c r="C61" s="58"/>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09"/>
      <c r="AJ61" s="309"/>
      <c r="AK61" s="309"/>
      <c r="AL61" s="309"/>
      <c r="AM61" s="309"/>
      <c r="AO61" s="61"/>
    </row>
    <row r="62" spans="1:45" s="52" customFormat="1" ht="16.5" customHeight="1" x14ac:dyDescent="0.3">
      <c r="A62" s="59"/>
      <c r="B62" s="59"/>
      <c r="C62" s="58"/>
      <c r="D62" s="53"/>
      <c r="E62" s="270"/>
      <c r="H62" s="57" t="s">
        <v>6</v>
      </c>
      <c r="I62" s="358" t="s">
        <v>97</v>
      </c>
      <c r="J62" s="358"/>
      <c r="K62" s="358"/>
      <c r="L62" s="358"/>
      <c r="M62" s="358"/>
      <c r="N62" s="358"/>
      <c r="O62" s="358"/>
      <c r="P62" s="358"/>
      <c r="Q62" s="358"/>
      <c r="R62" s="358"/>
      <c r="S62" s="358"/>
      <c r="T62" s="358"/>
      <c r="U62" s="358"/>
      <c r="V62" s="358"/>
      <c r="W62" s="358"/>
      <c r="X62" s="358"/>
      <c r="Y62" s="358"/>
      <c r="Z62" s="358"/>
      <c r="AA62" s="358"/>
      <c r="AB62" s="358"/>
      <c r="AC62" s="358"/>
      <c r="AD62" s="358"/>
      <c r="AE62" s="358"/>
      <c r="AF62" s="358"/>
      <c r="AG62" s="358"/>
      <c r="AH62" s="358"/>
      <c r="AI62" s="358"/>
      <c r="AJ62" s="358"/>
      <c r="AK62" s="358"/>
      <c r="AL62" s="358"/>
      <c r="AM62" s="358"/>
      <c r="AS62" s="49"/>
    </row>
    <row r="63" spans="1:45" s="52" customFormat="1" ht="16.5" x14ac:dyDescent="0.3">
      <c r="A63" s="59"/>
      <c r="B63" s="59"/>
      <c r="C63" s="58"/>
      <c r="D63" s="53"/>
      <c r="E63" s="270"/>
      <c r="H63" s="57"/>
      <c r="I63" s="358"/>
      <c r="J63" s="358"/>
      <c r="K63" s="358"/>
      <c r="L63" s="358"/>
      <c r="M63" s="358"/>
      <c r="N63" s="358"/>
      <c r="O63" s="358"/>
      <c r="P63" s="358"/>
      <c r="Q63" s="358"/>
      <c r="R63" s="358"/>
      <c r="S63" s="358"/>
      <c r="T63" s="358"/>
      <c r="U63" s="358"/>
      <c r="V63" s="358"/>
      <c r="W63" s="358"/>
      <c r="X63" s="358"/>
      <c r="Y63" s="358"/>
      <c r="Z63" s="358"/>
      <c r="AA63" s="358"/>
      <c r="AB63" s="358"/>
      <c r="AC63" s="358"/>
      <c r="AD63" s="358"/>
      <c r="AE63" s="358"/>
      <c r="AF63" s="358"/>
      <c r="AG63" s="358"/>
      <c r="AH63" s="358"/>
      <c r="AI63" s="358"/>
      <c r="AJ63" s="358"/>
      <c r="AK63" s="358"/>
      <c r="AL63" s="358"/>
      <c r="AM63" s="358"/>
      <c r="AS63" s="49"/>
    </row>
    <row r="64" spans="1:45" s="52" customFormat="1" ht="16.5" x14ac:dyDescent="0.3">
      <c r="A64" s="59"/>
      <c r="B64" s="59"/>
      <c r="C64" s="58"/>
      <c r="D64" s="53"/>
      <c r="E64" s="270"/>
      <c r="H64" s="57"/>
      <c r="I64" s="358"/>
      <c r="J64" s="358"/>
      <c r="K64" s="358"/>
      <c r="L64" s="358"/>
      <c r="M64" s="358"/>
      <c r="N64" s="358"/>
      <c r="O64" s="358"/>
      <c r="P64" s="358"/>
      <c r="Q64" s="358"/>
      <c r="R64" s="358"/>
      <c r="S64" s="358"/>
      <c r="T64" s="358"/>
      <c r="U64" s="358"/>
      <c r="V64" s="358"/>
      <c r="W64" s="358"/>
      <c r="X64" s="358"/>
      <c r="Y64" s="358"/>
      <c r="Z64" s="358"/>
      <c r="AA64" s="358"/>
      <c r="AB64" s="358"/>
      <c r="AC64" s="358"/>
      <c r="AD64" s="358"/>
      <c r="AE64" s="358"/>
      <c r="AF64" s="358"/>
      <c r="AG64" s="358"/>
      <c r="AH64" s="358"/>
      <c r="AI64" s="358"/>
      <c r="AJ64" s="358"/>
      <c r="AK64" s="358"/>
      <c r="AL64" s="358"/>
      <c r="AM64" s="358"/>
      <c r="AS64" s="49"/>
    </row>
    <row r="65" spans="1:45" s="51" customFormat="1" ht="8.1" customHeight="1" x14ac:dyDescent="0.3">
      <c r="A65" s="59"/>
      <c r="B65" s="59"/>
      <c r="C65" s="58"/>
      <c r="E65" s="309"/>
      <c r="F65" s="309"/>
      <c r="G65" s="309"/>
      <c r="H65" s="309"/>
      <c r="I65" s="309"/>
      <c r="J65" s="309"/>
      <c r="K65" s="309"/>
      <c r="L65" s="309"/>
      <c r="M65" s="309"/>
      <c r="N65" s="309"/>
      <c r="O65" s="309"/>
      <c r="P65" s="309"/>
      <c r="Q65" s="309"/>
      <c r="R65" s="309"/>
      <c r="S65" s="309"/>
      <c r="T65" s="309"/>
      <c r="U65" s="309"/>
      <c r="V65" s="309"/>
      <c r="W65" s="309"/>
      <c r="X65" s="309"/>
      <c r="Y65" s="309"/>
      <c r="Z65" s="309"/>
      <c r="AA65" s="309"/>
      <c r="AB65" s="309"/>
      <c r="AC65" s="309"/>
      <c r="AD65" s="309"/>
      <c r="AE65" s="309"/>
      <c r="AF65" s="309"/>
      <c r="AG65" s="309"/>
      <c r="AH65" s="309"/>
      <c r="AI65" s="309"/>
      <c r="AJ65" s="309"/>
      <c r="AK65" s="309"/>
      <c r="AL65" s="309"/>
      <c r="AM65" s="309"/>
      <c r="AO65" s="61"/>
    </row>
    <row r="66" spans="1:45" s="52" customFormat="1" ht="16.5" customHeight="1" x14ac:dyDescent="0.3">
      <c r="A66" s="59"/>
      <c r="B66" s="59"/>
      <c r="C66" s="58"/>
      <c r="D66" s="53"/>
      <c r="E66" s="270"/>
      <c r="H66" s="57" t="s">
        <v>6</v>
      </c>
      <c r="I66" s="286" t="s">
        <v>94</v>
      </c>
      <c r="J66" s="286"/>
      <c r="K66" s="286"/>
      <c r="L66" s="286"/>
      <c r="M66" s="286"/>
      <c r="N66" s="286"/>
      <c r="O66" s="286"/>
      <c r="P66" s="286"/>
      <c r="Q66" s="286"/>
      <c r="R66" s="286"/>
      <c r="S66" s="286"/>
      <c r="T66" s="286"/>
      <c r="U66" s="286"/>
      <c r="V66" s="286"/>
      <c r="W66" s="286"/>
      <c r="X66" s="286"/>
      <c r="Y66" s="286"/>
      <c r="Z66" s="286"/>
      <c r="AA66" s="286"/>
      <c r="AB66" s="286"/>
      <c r="AC66" s="286"/>
      <c r="AD66" s="286"/>
      <c r="AE66" s="286"/>
      <c r="AF66" s="286"/>
      <c r="AG66" s="286"/>
      <c r="AH66" s="286"/>
      <c r="AI66" s="286"/>
      <c r="AJ66" s="286"/>
      <c r="AK66" s="286"/>
      <c r="AL66" s="286"/>
      <c r="AM66" s="286"/>
      <c r="AS66" s="49"/>
    </row>
    <row r="67" spans="1:45" s="51" customFormat="1" ht="8.1" customHeight="1" x14ac:dyDescent="0.3">
      <c r="A67" s="59"/>
      <c r="B67" s="59"/>
      <c r="C67" s="58"/>
      <c r="E67" s="309"/>
      <c r="F67" s="309"/>
      <c r="G67" s="309"/>
      <c r="H67" s="309"/>
      <c r="I67" s="309"/>
      <c r="J67" s="309"/>
      <c r="K67" s="309"/>
      <c r="L67" s="309"/>
      <c r="M67" s="309"/>
      <c r="N67" s="309"/>
      <c r="O67" s="309"/>
      <c r="P67" s="309"/>
      <c r="Q67" s="309"/>
      <c r="R67" s="309"/>
      <c r="S67" s="309"/>
      <c r="T67" s="309"/>
      <c r="U67" s="309"/>
      <c r="V67" s="309"/>
      <c r="W67" s="309"/>
      <c r="X67" s="309"/>
      <c r="Y67" s="309"/>
      <c r="Z67" s="309"/>
      <c r="AA67" s="309"/>
      <c r="AB67" s="309"/>
      <c r="AC67" s="309"/>
      <c r="AD67" s="309"/>
      <c r="AE67" s="309"/>
      <c r="AF67" s="309"/>
      <c r="AG67" s="309"/>
      <c r="AH67" s="309"/>
      <c r="AI67" s="309"/>
      <c r="AJ67" s="309"/>
      <c r="AK67" s="309"/>
      <c r="AL67" s="309"/>
      <c r="AM67" s="309"/>
      <c r="AO67" s="61"/>
    </row>
    <row r="68" spans="1:45" s="52" customFormat="1" ht="16.5" customHeight="1" x14ac:dyDescent="0.3">
      <c r="A68" s="59"/>
      <c r="B68" s="59"/>
      <c r="C68" s="58"/>
      <c r="D68" s="53"/>
      <c r="E68" s="270"/>
      <c r="H68" s="57" t="s">
        <v>6</v>
      </c>
      <c r="I68" s="358" t="s">
        <v>95</v>
      </c>
      <c r="J68" s="358"/>
      <c r="K68" s="358"/>
      <c r="L68" s="358"/>
      <c r="M68" s="358"/>
      <c r="N68" s="358"/>
      <c r="O68" s="358"/>
      <c r="P68" s="358"/>
      <c r="Q68" s="358"/>
      <c r="R68" s="358"/>
      <c r="S68" s="358"/>
      <c r="T68" s="358"/>
      <c r="U68" s="358"/>
      <c r="V68" s="358"/>
      <c r="W68" s="358"/>
      <c r="X68" s="358"/>
      <c r="Y68" s="358"/>
      <c r="Z68" s="358"/>
      <c r="AA68" s="358"/>
      <c r="AB68" s="358"/>
      <c r="AC68" s="358"/>
      <c r="AD68" s="358"/>
      <c r="AE68" s="358"/>
      <c r="AF68" s="358"/>
      <c r="AG68" s="358"/>
      <c r="AH68" s="358"/>
      <c r="AI68" s="358"/>
      <c r="AJ68" s="358"/>
      <c r="AK68" s="358"/>
      <c r="AL68" s="358"/>
      <c r="AM68" s="358"/>
      <c r="AS68" s="49"/>
    </row>
    <row r="69" spans="1:45" s="52" customFormat="1" ht="16.5" x14ac:dyDescent="0.3">
      <c r="A69" s="59"/>
      <c r="B69" s="59"/>
      <c r="C69" s="58"/>
      <c r="D69" s="53"/>
      <c r="E69" s="270"/>
      <c r="H69" s="57"/>
      <c r="I69" s="358"/>
      <c r="J69" s="358"/>
      <c r="K69" s="358"/>
      <c r="L69" s="358"/>
      <c r="M69" s="358"/>
      <c r="N69" s="358"/>
      <c r="O69" s="358"/>
      <c r="P69" s="358"/>
      <c r="Q69" s="358"/>
      <c r="R69" s="358"/>
      <c r="S69" s="358"/>
      <c r="T69" s="358"/>
      <c r="U69" s="358"/>
      <c r="V69" s="358"/>
      <c r="W69" s="358"/>
      <c r="X69" s="358"/>
      <c r="Y69" s="358"/>
      <c r="Z69" s="358"/>
      <c r="AA69" s="358"/>
      <c r="AB69" s="358"/>
      <c r="AC69" s="358"/>
      <c r="AD69" s="358"/>
      <c r="AE69" s="358"/>
      <c r="AF69" s="358"/>
      <c r="AG69" s="358"/>
      <c r="AH69" s="358"/>
      <c r="AI69" s="358"/>
      <c r="AJ69" s="358"/>
      <c r="AK69" s="358"/>
      <c r="AL69" s="358"/>
      <c r="AM69" s="358"/>
      <c r="AS69" s="49"/>
    </row>
    <row r="70" spans="1:45" s="52" customFormat="1" ht="16.5" x14ac:dyDescent="0.3">
      <c r="A70" s="59"/>
      <c r="B70" s="59"/>
      <c r="C70" s="58"/>
      <c r="D70" s="53"/>
      <c r="E70" s="53"/>
      <c r="F70" s="57"/>
      <c r="G70" s="53"/>
      <c r="H70" s="54"/>
      <c r="I70" s="54"/>
      <c r="J70" s="54"/>
      <c r="K70" s="54"/>
      <c r="L70" s="55"/>
      <c r="M70" s="55"/>
      <c r="N70" s="55"/>
      <c r="O70" s="55"/>
      <c r="P70" s="55"/>
      <c r="Q70" s="55"/>
      <c r="R70" s="55"/>
      <c r="U70" s="56"/>
      <c r="V70" s="56"/>
      <c r="AM70" s="56"/>
    </row>
    <row r="71" spans="1:45" s="52" customFormat="1" ht="16.5" customHeight="1" x14ac:dyDescent="0.3">
      <c r="A71" s="59"/>
      <c r="B71" s="59"/>
      <c r="C71" s="58"/>
      <c r="F71" s="60"/>
      <c r="G71" s="326" t="s">
        <v>96</v>
      </c>
      <c r="H71" s="326"/>
      <c r="I71" s="326"/>
      <c r="J71" s="326"/>
      <c r="K71" s="326"/>
      <c r="L71" s="326"/>
      <c r="M71" s="326"/>
      <c r="N71" s="326"/>
      <c r="O71" s="326"/>
      <c r="P71" s="326"/>
      <c r="Q71" s="326"/>
      <c r="R71" s="326"/>
      <c r="S71" s="326"/>
      <c r="T71" s="326"/>
      <c r="U71" s="326"/>
      <c r="V71" s="326"/>
      <c r="W71" s="326"/>
      <c r="X71" s="326"/>
      <c r="Y71" s="326"/>
      <c r="Z71" s="326"/>
      <c r="AA71" s="326"/>
      <c r="AB71" s="326"/>
      <c r="AC71" s="326"/>
      <c r="AD71" s="326"/>
      <c r="AE71" s="326"/>
      <c r="AF71" s="326"/>
      <c r="AG71" s="326"/>
      <c r="AH71" s="326"/>
      <c r="AI71" s="326"/>
      <c r="AJ71" s="326"/>
      <c r="AK71" s="326"/>
      <c r="AL71" s="326"/>
      <c r="AM71" s="326"/>
    </row>
    <row r="72" spans="1:45" s="52" customFormat="1" ht="16.5" x14ac:dyDescent="0.3">
      <c r="A72" s="59"/>
      <c r="B72" s="59"/>
      <c r="C72" s="58"/>
      <c r="D72" s="53"/>
      <c r="E72" s="259"/>
      <c r="F72" s="259"/>
      <c r="G72" s="326"/>
      <c r="H72" s="326"/>
      <c r="I72" s="326"/>
      <c r="J72" s="326"/>
      <c r="K72" s="326"/>
      <c r="L72" s="326"/>
      <c r="M72" s="326"/>
      <c r="N72" s="326"/>
      <c r="O72" s="326"/>
      <c r="P72" s="326"/>
      <c r="Q72" s="326"/>
      <c r="R72" s="326"/>
      <c r="S72" s="326"/>
      <c r="T72" s="326"/>
      <c r="U72" s="326"/>
      <c r="V72" s="326"/>
      <c r="W72" s="326"/>
      <c r="X72" s="326"/>
      <c r="Y72" s="326"/>
      <c r="Z72" s="326"/>
      <c r="AA72" s="326"/>
      <c r="AB72" s="326"/>
      <c r="AC72" s="326"/>
      <c r="AD72" s="326"/>
      <c r="AE72" s="326"/>
      <c r="AF72" s="326"/>
      <c r="AG72" s="326"/>
      <c r="AH72" s="326"/>
      <c r="AI72" s="326"/>
      <c r="AJ72" s="326"/>
      <c r="AK72" s="326"/>
      <c r="AL72" s="326"/>
      <c r="AM72" s="326"/>
    </row>
    <row r="73" spans="1:45" s="52" customFormat="1" ht="16.5" x14ac:dyDescent="0.3">
      <c r="A73" s="59"/>
      <c r="B73" s="59"/>
      <c r="C73" s="58"/>
      <c r="D73" s="53"/>
      <c r="E73" s="259"/>
      <c r="F73" s="259"/>
      <c r="G73" s="326"/>
      <c r="H73" s="326"/>
      <c r="I73" s="326"/>
      <c r="J73" s="326"/>
      <c r="K73" s="326"/>
      <c r="L73" s="326"/>
      <c r="M73" s="326"/>
      <c r="N73" s="326"/>
      <c r="O73" s="326"/>
      <c r="P73" s="326"/>
      <c r="Q73" s="326"/>
      <c r="R73" s="326"/>
      <c r="S73" s="326"/>
      <c r="T73" s="326"/>
      <c r="U73" s="326"/>
      <c r="V73" s="326"/>
      <c r="W73" s="326"/>
      <c r="X73" s="326"/>
      <c r="Y73" s="326"/>
      <c r="Z73" s="326"/>
      <c r="AA73" s="326"/>
      <c r="AB73" s="326"/>
      <c r="AC73" s="326"/>
      <c r="AD73" s="326"/>
      <c r="AE73" s="326"/>
      <c r="AF73" s="326"/>
      <c r="AG73" s="326"/>
      <c r="AH73" s="326"/>
      <c r="AI73" s="326"/>
      <c r="AJ73" s="326"/>
      <c r="AK73" s="326"/>
      <c r="AL73" s="326"/>
      <c r="AM73" s="326"/>
    </row>
    <row r="74" spans="1:45" s="52" customFormat="1" ht="16.5" x14ac:dyDescent="0.3">
      <c r="A74" s="59"/>
      <c r="B74" s="59"/>
      <c r="C74" s="58"/>
      <c r="D74" s="53"/>
      <c r="E74" s="259"/>
      <c r="F74" s="259"/>
      <c r="G74" s="326"/>
      <c r="H74" s="326"/>
      <c r="I74" s="326"/>
      <c r="J74" s="326"/>
      <c r="K74" s="326"/>
      <c r="L74" s="326"/>
      <c r="M74" s="326"/>
      <c r="N74" s="326"/>
      <c r="O74" s="326"/>
      <c r="P74" s="326"/>
      <c r="Q74" s="326"/>
      <c r="R74" s="326"/>
      <c r="S74" s="326"/>
      <c r="T74" s="326"/>
      <c r="U74" s="326"/>
      <c r="V74" s="326"/>
      <c r="W74" s="326"/>
      <c r="X74" s="326"/>
      <c r="Y74" s="326"/>
      <c r="Z74" s="326"/>
      <c r="AA74" s="326"/>
      <c r="AB74" s="326"/>
      <c r="AC74" s="326"/>
      <c r="AD74" s="326"/>
      <c r="AE74" s="326"/>
      <c r="AF74" s="326"/>
      <c r="AG74" s="326"/>
      <c r="AH74" s="326"/>
      <c r="AI74" s="326"/>
      <c r="AJ74" s="326"/>
      <c r="AK74" s="326"/>
      <c r="AL74" s="326"/>
      <c r="AM74" s="326"/>
    </row>
    <row r="75" spans="1:45" s="52" customFormat="1" ht="16.5" x14ac:dyDescent="0.3">
      <c r="A75" s="59"/>
      <c r="B75" s="59"/>
      <c r="C75" s="58"/>
      <c r="E75" s="259"/>
      <c r="F75" s="259"/>
      <c r="G75" s="326"/>
      <c r="H75" s="326"/>
      <c r="I75" s="326"/>
      <c r="J75" s="326"/>
      <c r="K75" s="326"/>
      <c r="L75" s="326"/>
      <c r="M75" s="326"/>
      <c r="N75" s="326"/>
      <c r="O75" s="326"/>
      <c r="P75" s="326"/>
      <c r="Q75" s="326"/>
      <c r="R75" s="326"/>
      <c r="S75" s="326"/>
      <c r="T75" s="326"/>
      <c r="U75" s="326"/>
      <c r="V75" s="326"/>
      <c r="W75" s="326"/>
      <c r="X75" s="326"/>
      <c r="Y75" s="326"/>
      <c r="Z75" s="326"/>
      <c r="AA75" s="326"/>
      <c r="AB75" s="326"/>
      <c r="AC75" s="326"/>
      <c r="AD75" s="326"/>
      <c r="AE75" s="326"/>
      <c r="AF75" s="326"/>
      <c r="AG75" s="326"/>
      <c r="AH75" s="326"/>
      <c r="AI75" s="326"/>
      <c r="AJ75" s="326"/>
      <c r="AK75" s="326"/>
      <c r="AL75" s="326"/>
      <c r="AM75" s="326"/>
    </row>
    <row r="76" spans="1:45" s="52" customFormat="1" ht="16.5" x14ac:dyDescent="0.3">
      <c r="A76" s="59"/>
      <c r="B76" s="59"/>
      <c r="C76" s="58"/>
      <c r="E76" s="309"/>
      <c r="F76" s="309"/>
      <c r="G76" s="309"/>
      <c r="H76" s="309"/>
      <c r="I76" s="309"/>
      <c r="J76" s="309"/>
      <c r="K76" s="309"/>
      <c r="L76" s="309"/>
      <c r="M76" s="309"/>
      <c r="N76" s="309"/>
      <c r="O76" s="309"/>
      <c r="P76" s="309"/>
      <c r="Q76" s="309"/>
      <c r="R76" s="309"/>
      <c r="S76" s="309"/>
      <c r="T76" s="309"/>
      <c r="U76" s="309"/>
      <c r="V76" s="309"/>
      <c r="W76" s="309"/>
      <c r="X76" s="309"/>
      <c r="Y76" s="309"/>
      <c r="Z76" s="309"/>
      <c r="AA76" s="309"/>
      <c r="AB76" s="309"/>
      <c r="AC76" s="309"/>
      <c r="AD76" s="309"/>
      <c r="AE76" s="309"/>
      <c r="AF76" s="309"/>
      <c r="AG76" s="309"/>
      <c r="AH76" s="309"/>
      <c r="AI76" s="309"/>
      <c r="AJ76" s="309"/>
      <c r="AK76" s="309"/>
      <c r="AL76" s="309"/>
    </row>
    <row r="77" spans="1:45" s="52" customFormat="1" ht="16.5" customHeight="1" x14ac:dyDescent="0.3">
      <c r="A77" s="53"/>
      <c r="B77" s="53"/>
      <c r="C77" s="247"/>
      <c r="D77" s="247"/>
      <c r="E77" s="259"/>
      <c r="F77" s="259"/>
      <c r="G77" s="259"/>
      <c r="H77" s="259"/>
      <c r="I77" s="259"/>
      <c r="J77" s="259"/>
      <c r="K77" s="259"/>
      <c r="L77" s="259"/>
      <c r="M77" s="259"/>
      <c r="N77" s="259"/>
      <c r="O77" s="259"/>
      <c r="P77" s="259"/>
      <c r="Q77" s="259"/>
      <c r="R77" s="259"/>
      <c r="S77" s="259"/>
      <c r="T77" s="259"/>
      <c r="U77" s="259"/>
      <c r="V77" s="259"/>
      <c r="W77" s="259"/>
      <c r="X77" s="259"/>
      <c r="Y77" s="259"/>
      <c r="Z77" s="259"/>
      <c r="AA77" s="259"/>
      <c r="AB77" s="259"/>
      <c r="AC77" s="259"/>
      <c r="AD77" s="259"/>
      <c r="AE77" s="259"/>
      <c r="AF77" s="259"/>
      <c r="AG77" s="259"/>
      <c r="AH77" s="259"/>
      <c r="AI77" s="259"/>
      <c r="AJ77" s="259"/>
      <c r="AK77" s="259"/>
      <c r="AL77" s="259"/>
      <c r="AM77" s="244"/>
    </row>
    <row r="78" spans="1:45" s="52" customFormat="1" ht="16.5" x14ac:dyDescent="0.3">
      <c r="A78" s="320">
        <v>2</v>
      </c>
      <c r="B78" s="320"/>
      <c r="C78" s="316" t="s">
        <v>104</v>
      </c>
      <c r="D78" s="250"/>
      <c r="E78" s="251"/>
      <c r="F78" s="251"/>
      <c r="G78" s="251"/>
      <c r="H78" s="252"/>
      <c r="I78" s="252"/>
      <c r="J78" s="252"/>
      <c r="K78" s="252"/>
      <c r="L78" s="253"/>
      <c r="M78" s="253"/>
      <c r="N78" s="253"/>
      <c r="O78" s="253"/>
      <c r="P78" s="253"/>
      <c r="Q78" s="253"/>
      <c r="R78" s="253"/>
      <c r="S78" s="250"/>
      <c r="T78" s="250"/>
      <c r="U78" s="254"/>
      <c r="V78" s="254"/>
      <c r="W78" s="250"/>
      <c r="X78" s="250"/>
      <c r="Y78" s="250"/>
      <c r="Z78" s="250"/>
      <c r="AA78" s="250"/>
      <c r="AB78" s="250"/>
      <c r="AC78" s="250"/>
      <c r="AD78" s="250"/>
      <c r="AE78" s="250"/>
      <c r="AF78" s="250"/>
      <c r="AG78" s="250"/>
      <c r="AH78" s="250"/>
      <c r="AI78" s="93" t="str">
        <f>IF(OR(F47="X",F56="X",F71="x"),"X","")</f>
        <v/>
      </c>
      <c r="AJ78" s="94" t="s">
        <v>0</v>
      </c>
      <c r="AK78" s="95"/>
      <c r="AL78" s="96" t="str">
        <f>IF(AND(F47="",F56="",F71=""),"X","")</f>
        <v>X</v>
      </c>
      <c r="AM78" s="255" t="s">
        <v>1</v>
      </c>
    </row>
    <row r="79" spans="1:45" s="52" customFormat="1" ht="16.5" x14ac:dyDescent="0.3">
      <c r="A79" s="59"/>
      <c r="B79" s="59"/>
      <c r="C79" s="58"/>
    </row>
    <row r="80" spans="1:45" s="52" customFormat="1" ht="6" customHeight="1" x14ac:dyDescent="0.3">
      <c r="A80" s="59"/>
      <c r="B80" s="59"/>
      <c r="C80" s="58"/>
      <c r="D80" s="53"/>
      <c r="E80" s="53"/>
      <c r="F80" s="57"/>
      <c r="G80" s="53"/>
      <c r="H80" s="54"/>
      <c r="I80" s="54"/>
      <c r="J80" s="54"/>
      <c r="K80" s="54"/>
      <c r="L80" s="55"/>
      <c r="M80" s="55"/>
      <c r="N80" s="55"/>
      <c r="O80" s="55"/>
      <c r="P80" s="55"/>
      <c r="Q80" s="55"/>
      <c r="R80" s="55"/>
      <c r="U80" s="56"/>
      <c r="V80" s="56"/>
      <c r="AM80" s="56"/>
    </row>
    <row r="81" spans="1:41" s="35" customFormat="1" ht="13.5" x14ac:dyDescent="0.25">
      <c r="AE81" s="50"/>
      <c r="AG81" s="35" t="s">
        <v>62</v>
      </c>
      <c r="AI81" s="7"/>
      <c r="AJ81" s="7"/>
      <c r="AK81" s="7"/>
      <c r="AL81" s="7"/>
      <c r="AM81" s="7"/>
      <c r="AN81" s="7"/>
    </row>
    <row r="82" spans="1:41" s="35" customFormat="1" ht="6" customHeight="1" x14ac:dyDescent="0.3">
      <c r="A82" s="27"/>
      <c r="B82" s="27"/>
      <c r="C82" s="26"/>
      <c r="D82" s="53"/>
      <c r="E82" s="53"/>
      <c r="F82" s="53"/>
      <c r="G82" s="53"/>
      <c r="H82" s="54"/>
      <c r="I82" s="54"/>
      <c r="J82" s="54"/>
      <c r="K82" s="54"/>
      <c r="L82" s="62"/>
      <c r="M82" s="55"/>
      <c r="N82" s="52"/>
      <c r="O82" s="52"/>
      <c r="P82" s="52"/>
      <c r="Q82" s="63"/>
      <c r="R82" s="52"/>
      <c r="S82" s="52"/>
      <c r="T82" s="52"/>
      <c r="U82" s="58"/>
      <c r="V82" s="52"/>
      <c r="W82" s="52"/>
      <c r="X82" s="52"/>
      <c r="Y82" s="52"/>
      <c r="Z82" s="52"/>
      <c r="AA82" s="52"/>
      <c r="AB82" s="52"/>
      <c r="AC82" s="52"/>
      <c r="AD82" s="52"/>
      <c r="AE82" s="52"/>
      <c r="AF82" s="52"/>
      <c r="AG82" s="52"/>
      <c r="AH82" s="52"/>
      <c r="AI82" s="52"/>
      <c r="AJ82" s="52"/>
      <c r="AK82" s="52"/>
      <c r="AL82" s="52"/>
      <c r="AM82" s="37"/>
    </row>
    <row r="83" spans="1:41" s="43" customFormat="1" ht="18.75" x14ac:dyDescent="0.3">
      <c r="A83" s="333" t="s">
        <v>82</v>
      </c>
      <c r="B83" s="333"/>
      <c r="C83" s="333"/>
      <c r="D83" s="333"/>
      <c r="E83" s="333"/>
      <c r="F83" s="333"/>
      <c r="G83" s="333"/>
      <c r="H83" s="333"/>
      <c r="I83" s="333"/>
      <c r="J83" s="333"/>
      <c r="K83" s="333"/>
      <c r="L83" s="333"/>
      <c r="M83" s="333"/>
      <c r="N83" s="333"/>
      <c r="O83" s="333"/>
      <c r="P83" s="333"/>
      <c r="Q83" s="333"/>
      <c r="R83" s="333"/>
      <c r="S83" s="333"/>
      <c r="T83" s="333"/>
      <c r="U83" s="333"/>
      <c r="V83" s="333"/>
      <c r="W83" s="333"/>
      <c r="X83" s="333"/>
      <c r="Y83" s="333"/>
      <c r="Z83" s="333"/>
      <c r="AA83" s="333"/>
      <c r="AB83" s="333"/>
      <c r="AC83" s="333"/>
      <c r="AD83" s="333"/>
      <c r="AE83" s="333"/>
      <c r="AF83" s="333"/>
      <c r="AG83" s="333"/>
      <c r="AH83" s="333"/>
      <c r="AI83" s="333"/>
      <c r="AJ83" s="333"/>
      <c r="AK83" s="333"/>
      <c r="AL83" s="333"/>
      <c r="AM83" s="333"/>
      <c r="AN83" s="333"/>
      <c r="AO83" s="42"/>
    </row>
    <row r="84" spans="1:41" s="4" customFormat="1" x14ac:dyDescent="0.25">
      <c r="AB84" s="3"/>
      <c r="AC84" s="3"/>
      <c r="AD84" s="3"/>
      <c r="AE84" s="3"/>
      <c r="AF84" s="3"/>
      <c r="AG84" s="3"/>
      <c r="AH84" s="3"/>
      <c r="AI84" s="3"/>
      <c r="AJ84" s="3"/>
      <c r="AO84" s="2"/>
    </row>
    <row r="85" spans="1:41" s="52" customFormat="1" ht="16.5" x14ac:dyDescent="0.3">
      <c r="A85" s="52" t="s">
        <v>84</v>
      </c>
    </row>
    <row r="86" spans="1:41" s="35" customFormat="1" ht="12" customHeight="1" x14ac:dyDescent="0.3">
      <c r="A86" s="27"/>
      <c r="B86" s="27"/>
      <c r="H86" s="28"/>
      <c r="I86" s="28"/>
      <c r="J86" s="28"/>
      <c r="K86" s="28"/>
      <c r="L86" s="36"/>
      <c r="M86" s="36"/>
      <c r="U86" s="26"/>
      <c r="Z86" s="52"/>
      <c r="AA86" s="52"/>
      <c r="AB86" s="52"/>
      <c r="AC86" s="52"/>
      <c r="AD86" s="52"/>
      <c r="AF86" s="33"/>
      <c r="AG86" s="33"/>
      <c r="AH86" s="33"/>
    </row>
    <row r="87" spans="1:41" s="35" customFormat="1" ht="16.5" customHeight="1" x14ac:dyDescent="0.3">
      <c r="A87" s="320">
        <v>3</v>
      </c>
      <c r="B87" s="320"/>
      <c r="C87" s="258" t="s">
        <v>81</v>
      </c>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37"/>
    </row>
    <row r="88" spans="1:41" s="35" customFormat="1" ht="12" customHeight="1" x14ac:dyDescent="0.3">
      <c r="A88" s="27"/>
      <c r="B88" s="27"/>
      <c r="H88" s="28"/>
      <c r="I88" s="28"/>
      <c r="J88" s="28"/>
      <c r="K88" s="28"/>
      <c r="L88" s="36"/>
      <c r="M88" s="36"/>
      <c r="U88" s="26"/>
      <c r="Z88" s="52"/>
      <c r="AA88" s="52"/>
      <c r="AB88" s="52"/>
      <c r="AC88" s="52"/>
      <c r="AD88" s="52"/>
      <c r="AF88" s="33"/>
      <c r="AG88" s="33"/>
      <c r="AH88" s="33"/>
    </row>
    <row r="89" spans="1:41" s="77" customFormat="1" ht="16.5" customHeight="1" x14ac:dyDescent="0.2">
      <c r="A89" s="74"/>
      <c r="B89" s="74"/>
      <c r="C89" s="75"/>
      <c r="D89" s="260" t="s">
        <v>7</v>
      </c>
      <c r="E89" s="326" t="s">
        <v>73</v>
      </c>
      <c r="F89" s="326"/>
      <c r="G89" s="326"/>
      <c r="H89" s="326"/>
      <c r="I89" s="326"/>
      <c r="J89" s="326"/>
      <c r="K89" s="326"/>
      <c r="L89" s="326"/>
      <c r="M89" s="326"/>
      <c r="N89" s="326"/>
      <c r="O89" s="326"/>
      <c r="P89" s="326"/>
      <c r="Q89" s="326"/>
      <c r="R89" s="326"/>
      <c r="S89" s="326"/>
      <c r="T89" s="326"/>
      <c r="U89" s="326"/>
      <c r="V89" s="326"/>
      <c r="W89" s="326"/>
      <c r="X89" s="326"/>
      <c r="Y89" s="326"/>
      <c r="Z89" s="326"/>
      <c r="AA89" s="326"/>
      <c r="AB89" s="326"/>
      <c r="AC89" s="326"/>
      <c r="AD89" s="326"/>
      <c r="AE89" s="326"/>
      <c r="AF89" s="326"/>
      <c r="AG89" s="326"/>
      <c r="AH89" s="326"/>
      <c r="AI89" s="326"/>
      <c r="AJ89" s="326"/>
      <c r="AK89" s="326"/>
      <c r="AL89" s="326"/>
      <c r="AM89" s="326"/>
      <c r="AN89" s="259"/>
    </row>
    <row r="90" spans="1:41" s="77" customFormat="1" ht="12.75" customHeight="1" x14ac:dyDescent="0.2">
      <c r="A90" s="74"/>
      <c r="B90" s="74"/>
      <c r="C90" s="75"/>
      <c r="D90" s="75"/>
      <c r="E90" s="326"/>
      <c r="F90" s="326"/>
      <c r="G90" s="326"/>
      <c r="H90" s="326"/>
      <c r="I90" s="326"/>
      <c r="J90" s="326"/>
      <c r="K90" s="326"/>
      <c r="L90" s="326"/>
      <c r="M90" s="326"/>
      <c r="N90" s="326"/>
      <c r="O90" s="326"/>
      <c r="P90" s="326"/>
      <c r="Q90" s="326"/>
      <c r="R90" s="326"/>
      <c r="S90" s="326"/>
      <c r="T90" s="326"/>
      <c r="U90" s="326"/>
      <c r="V90" s="326"/>
      <c r="W90" s="326"/>
      <c r="X90" s="326"/>
      <c r="Y90" s="326"/>
      <c r="Z90" s="326"/>
      <c r="AA90" s="326"/>
      <c r="AB90" s="326"/>
      <c r="AC90" s="326"/>
      <c r="AD90" s="326"/>
      <c r="AE90" s="326"/>
      <c r="AF90" s="326"/>
      <c r="AG90" s="326"/>
      <c r="AH90" s="326"/>
      <c r="AI90" s="326"/>
      <c r="AJ90" s="326"/>
      <c r="AK90" s="326"/>
      <c r="AL90" s="326"/>
      <c r="AM90" s="326"/>
      <c r="AN90" s="259"/>
    </row>
    <row r="91" spans="1:41" s="86" customFormat="1" ht="16.5" x14ac:dyDescent="0.3">
      <c r="A91" s="80"/>
      <c r="B91" s="80"/>
      <c r="D91" s="85"/>
      <c r="E91" s="326"/>
      <c r="F91" s="326"/>
      <c r="G91" s="326"/>
      <c r="H91" s="326"/>
      <c r="I91" s="326"/>
      <c r="J91" s="326"/>
      <c r="K91" s="326"/>
      <c r="L91" s="326"/>
      <c r="M91" s="326"/>
      <c r="N91" s="326"/>
      <c r="O91" s="326"/>
      <c r="P91" s="326"/>
      <c r="Q91" s="326"/>
      <c r="R91" s="326"/>
      <c r="S91" s="326"/>
      <c r="T91" s="326"/>
      <c r="U91" s="326"/>
      <c r="V91" s="326"/>
      <c r="W91" s="326"/>
      <c r="X91" s="326"/>
      <c r="Y91" s="326"/>
      <c r="Z91" s="326"/>
      <c r="AA91" s="326"/>
      <c r="AB91" s="326"/>
      <c r="AC91" s="326"/>
      <c r="AD91" s="326"/>
      <c r="AE91" s="326"/>
      <c r="AF91" s="326"/>
      <c r="AG91" s="326"/>
      <c r="AH91" s="326"/>
      <c r="AI91" s="326"/>
      <c r="AJ91" s="326"/>
      <c r="AK91" s="326"/>
      <c r="AL91" s="326"/>
      <c r="AM91" s="326"/>
      <c r="AN91" s="259"/>
    </row>
    <row r="92" spans="1:41" s="81" customFormat="1" ht="8.1" customHeight="1" x14ac:dyDescent="0.3">
      <c r="A92" s="78"/>
      <c r="B92" s="78"/>
      <c r="C92" s="79"/>
      <c r="D92" s="79"/>
      <c r="E92" s="326"/>
      <c r="F92" s="326"/>
      <c r="G92" s="326"/>
      <c r="H92" s="326"/>
      <c r="I92" s="326"/>
      <c r="J92" s="326"/>
      <c r="K92" s="326"/>
      <c r="L92" s="326"/>
      <c r="M92" s="326"/>
      <c r="N92" s="326"/>
      <c r="O92" s="326"/>
      <c r="P92" s="326"/>
      <c r="Q92" s="326"/>
      <c r="R92" s="326"/>
      <c r="S92" s="326"/>
      <c r="T92" s="326"/>
      <c r="U92" s="326"/>
      <c r="V92" s="326"/>
      <c r="W92" s="326"/>
      <c r="X92" s="326"/>
      <c r="Y92" s="326"/>
      <c r="Z92" s="326"/>
      <c r="AA92" s="326"/>
      <c r="AB92" s="326"/>
      <c r="AC92" s="326"/>
      <c r="AD92" s="326"/>
      <c r="AE92" s="326"/>
      <c r="AF92" s="326"/>
      <c r="AG92" s="326"/>
      <c r="AH92" s="326"/>
      <c r="AI92" s="326"/>
      <c r="AJ92" s="326"/>
      <c r="AK92" s="326"/>
      <c r="AL92" s="326"/>
      <c r="AM92" s="326"/>
      <c r="AN92" s="259"/>
    </row>
    <row r="93" spans="1:41" s="52" customFormat="1" ht="3" customHeight="1" x14ac:dyDescent="0.3">
      <c r="A93" s="64"/>
      <c r="B93" s="78"/>
      <c r="C93" s="81"/>
      <c r="D93" s="100"/>
      <c r="X93" s="81"/>
      <c r="Y93" s="81"/>
      <c r="Z93" s="81"/>
      <c r="AA93" s="81"/>
      <c r="AB93" s="83"/>
      <c r="AC93" s="83"/>
      <c r="AD93" s="83"/>
      <c r="AE93" s="83"/>
      <c r="AF93" s="83"/>
      <c r="AG93" s="83"/>
      <c r="AH93" s="83"/>
      <c r="AI93" s="83"/>
      <c r="AJ93" s="78"/>
      <c r="AK93" s="78"/>
      <c r="AL93" s="64"/>
      <c r="AM93" s="64"/>
      <c r="AN93" s="64"/>
    </row>
    <row r="94" spans="1:41" s="52" customFormat="1" ht="3.95" customHeight="1" x14ac:dyDescent="0.3">
      <c r="A94" s="64"/>
      <c r="B94" s="78"/>
      <c r="C94" s="81"/>
      <c r="D94" s="98"/>
      <c r="F94" s="71"/>
      <c r="G94" s="70"/>
      <c r="H94" s="72"/>
      <c r="I94" s="66"/>
      <c r="J94" s="66"/>
      <c r="K94" s="72"/>
      <c r="L94" s="65"/>
      <c r="M94" s="65"/>
      <c r="N94" s="66"/>
      <c r="O94" s="66"/>
      <c r="P94" s="66"/>
      <c r="Q94" s="66"/>
      <c r="R94" s="66"/>
      <c r="S94" s="66"/>
      <c r="T94" s="66"/>
      <c r="U94" s="66"/>
      <c r="V94" s="66"/>
      <c r="W94" s="66"/>
      <c r="X94" s="81"/>
      <c r="Y94" s="81"/>
      <c r="Z94" s="81"/>
      <c r="AA94" s="81"/>
      <c r="AB94" s="82"/>
      <c r="AD94" s="83"/>
      <c r="AE94" s="83"/>
      <c r="AF94" s="83"/>
      <c r="AG94" s="83"/>
    </row>
    <row r="95" spans="1:41" s="52" customFormat="1" ht="16.5" x14ac:dyDescent="0.3">
      <c r="A95" s="64"/>
      <c r="B95" s="78"/>
      <c r="C95" s="81"/>
      <c r="D95" s="100"/>
      <c r="F95" s="68"/>
      <c r="G95" s="67" t="s">
        <v>14</v>
      </c>
      <c r="H95" s="69"/>
      <c r="I95" s="66"/>
      <c r="J95" s="66"/>
      <c r="K95" s="66"/>
      <c r="L95" s="327">
        <v>0</v>
      </c>
      <c r="M95" s="328"/>
      <c r="N95" s="329"/>
      <c r="O95" s="70" t="s">
        <v>43</v>
      </c>
      <c r="P95" s="66"/>
      <c r="Q95" s="66"/>
      <c r="R95" s="66"/>
      <c r="S95" s="66"/>
      <c r="T95" s="330"/>
      <c r="U95" s="330"/>
      <c r="V95" s="330"/>
      <c r="W95" s="103"/>
      <c r="X95" s="81"/>
      <c r="Y95" s="81"/>
      <c r="Z95" s="81"/>
      <c r="AA95" s="81"/>
      <c r="AB95" s="82"/>
      <c r="AD95" s="83"/>
      <c r="AE95" s="83"/>
      <c r="AF95" s="83"/>
      <c r="AG95" s="83"/>
      <c r="AH95" s="92"/>
      <c r="AI95" s="92"/>
      <c r="AJ95" s="92"/>
      <c r="AK95" s="92"/>
      <c r="AL95" s="92"/>
      <c r="AM95" s="92"/>
    </row>
    <row r="96" spans="1:41" s="52" customFormat="1" ht="8.1" customHeight="1" x14ac:dyDescent="0.3">
      <c r="A96" s="64"/>
      <c r="B96" s="78"/>
      <c r="C96" s="81"/>
      <c r="D96" s="98"/>
      <c r="F96" s="71"/>
      <c r="G96" s="70"/>
      <c r="H96" s="72"/>
      <c r="I96" s="66"/>
      <c r="J96" s="66"/>
      <c r="K96" s="72"/>
      <c r="L96" s="65"/>
      <c r="M96" s="65"/>
      <c r="N96" s="66"/>
      <c r="O96" s="66"/>
      <c r="P96" s="66"/>
      <c r="Q96" s="66"/>
      <c r="R96" s="66"/>
      <c r="S96" s="66"/>
      <c r="T96" s="287"/>
      <c r="U96" s="287"/>
      <c r="V96" s="287"/>
      <c r="W96" s="66"/>
      <c r="X96" s="81"/>
      <c r="Y96" s="81"/>
      <c r="Z96" s="81"/>
      <c r="AA96" s="81"/>
      <c r="AB96" s="82"/>
      <c r="AD96" s="81"/>
      <c r="AE96" s="81"/>
      <c r="AF96" s="81"/>
      <c r="AG96" s="81"/>
      <c r="AH96" s="92"/>
      <c r="AI96" s="319"/>
      <c r="AJ96" s="319"/>
      <c r="AK96" s="319"/>
      <c r="AL96" s="319"/>
      <c r="AM96" s="92"/>
      <c r="AN96" s="249"/>
      <c r="AO96" s="112"/>
    </row>
    <row r="97" spans="1:40" s="52" customFormat="1" ht="16.5" x14ac:dyDescent="0.3">
      <c r="A97" s="64"/>
      <c r="B97" s="78"/>
      <c r="C97" s="81"/>
      <c r="D97" s="100"/>
      <c r="F97" s="68"/>
      <c r="G97" s="67" t="s">
        <v>15</v>
      </c>
      <c r="H97" s="69"/>
      <c r="I97" s="66"/>
      <c r="J97" s="66"/>
      <c r="K97" s="69"/>
      <c r="L97" s="327">
        <v>0</v>
      </c>
      <c r="M97" s="328"/>
      <c r="N97" s="329"/>
      <c r="O97" s="70" t="s">
        <v>44</v>
      </c>
      <c r="P97" s="66"/>
      <c r="Q97" s="66"/>
      <c r="R97" s="66"/>
      <c r="S97" s="66"/>
      <c r="T97" s="330"/>
      <c r="U97" s="330"/>
      <c r="V97" s="330"/>
      <c r="W97" s="103"/>
      <c r="X97" s="81"/>
      <c r="Y97" s="81"/>
      <c r="Z97" s="81"/>
      <c r="AA97" s="81"/>
      <c r="AB97" s="101"/>
      <c r="AD97" s="83"/>
      <c r="AE97" s="83"/>
      <c r="AF97" s="83"/>
      <c r="AG97" s="83"/>
      <c r="AH97" s="92"/>
      <c r="AI97" s="92"/>
      <c r="AJ97" s="92"/>
      <c r="AK97" s="92"/>
      <c r="AL97" s="92"/>
      <c r="AM97" s="92"/>
    </row>
    <row r="98" spans="1:40" s="52" customFormat="1" ht="8.1" customHeight="1" x14ac:dyDescent="0.3">
      <c r="A98" s="64"/>
      <c r="B98" s="78"/>
      <c r="C98" s="81"/>
      <c r="D98" s="98"/>
      <c r="F98" s="71"/>
      <c r="G98" s="70"/>
      <c r="H98" s="72"/>
      <c r="I98" s="66"/>
      <c r="J98" s="66"/>
      <c r="K98" s="72"/>
      <c r="L98" s="65"/>
      <c r="M98" s="65"/>
      <c r="N98" s="66"/>
      <c r="O98" s="66"/>
      <c r="P98" s="66"/>
      <c r="Q98" s="66"/>
      <c r="R98" s="66"/>
      <c r="S98" s="66"/>
      <c r="T98" s="66"/>
      <c r="U98" s="66"/>
      <c r="V98" s="66"/>
      <c r="W98" s="66"/>
      <c r="X98" s="81"/>
      <c r="Y98" s="81"/>
      <c r="Z98" s="81"/>
      <c r="AA98" s="81"/>
      <c r="AB98" s="82"/>
      <c r="AD98" s="81"/>
      <c r="AE98" s="81"/>
      <c r="AF98" s="81"/>
      <c r="AG98" s="81"/>
    </row>
    <row r="99" spans="1:40" s="52" customFormat="1" ht="16.5" x14ac:dyDescent="0.3">
      <c r="A99" s="64"/>
      <c r="B99" s="78"/>
      <c r="C99" s="81"/>
      <c r="D99" s="100"/>
      <c r="F99" s="132"/>
      <c r="G99" s="99" t="s">
        <v>13</v>
      </c>
      <c r="H99" s="34"/>
      <c r="I99" s="34"/>
      <c r="J99" s="34"/>
      <c r="K99" s="34"/>
      <c r="L99" s="39"/>
      <c r="M99" s="133"/>
      <c r="N99" s="133"/>
      <c r="O99" s="133"/>
      <c r="P99" s="133"/>
      <c r="Q99" s="133"/>
      <c r="R99" s="133"/>
      <c r="S99" s="133"/>
      <c r="T99" s="321" t="str">
        <f>IF(T95=T97,"Yes","No")</f>
        <v>Yes</v>
      </c>
      <c r="U99" s="321"/>
      <c r="V99" s="321"/>
      <c r="W99" s="104"/>
      <c r="X99" s="288"/>
      <c r="Y99" s="178"/>
      <c r="Z99" s="130"/>
      <c r="AA99" s="130"/>
      <c r="AB99" s="102"/>
      <c r="AD99" s="83"/>
      <c r="AE99" s="83"/>
      <c r="AF99" s="83"/>
      <c r="AG99" s="83"/>
    </row>
    <row r="100" spans="1:40" s="35" customFormat="1" ht="3.95" customHeight="1" x14ac:dyDescent="0.3">
      <c r="A100" s="27"/>
      <c r="B100" s="27"/>
      <c r="F100" s="71"/>
      <c r="G100" s="70"/>
      <c r="H100" s="72"/>
      <c r="I100" s="66"/>
      <c r="J100" s="66"/>
      <c r="K100" s="72"/>
      <c r="L100" s="65"/>
      <c r="M100" s="65"/>
      <c r="N100" s="66"/>
      <c r="O100" s="66"/>
      <c r="P100" s="66"/>
      <c r="Q100" s="66"/>
      <c r="R100" s="66"/>
      <c r="S100" s="66"/>
      <c r="T100" s="66"/>
      <c r="U100" s="66"/>
      <c r="V100" s="66"/>
      <c r="W100" s="66"/>
      <c r="X100" s="81"/>
      <c r="Y100" s="81"/>
      <c r="Z100" s="81"/>
      <c r="AA100" s="81"/>
      <c r="AB100" s="82"/>
      <c r="AD100" s="52"/>
      <c r="AF100" s="33"/>
      <c r="AG100" s="33"/>
    </row>
    <row r="101" spans="1:40" s="52" customFormat="1" ht="16.5" x14ac:dyDescent="0.3">
      <c r="A101" s="59"/>
      <c r="B101" s="59"/>
      <c r="C101" s="58"/>
      <c r="X101" s="81"/>
      <c r="Y101" s="81"/>
      <c r="Z101" s="81"/>
      <c r="AA101" s="81"/>
    </row>
    <row r="102" spans="1:40" s="52" customFormat="1" ht="16.5" x14ac:dyDescent="0.3">
      <c r="A102" s="64"/>
      <c r="B102" s="64"/>
      <c r="D102" s="260" t="s">
        <v>8</v>
      </c>
      <c r="E102" s="241" t="s">
        <v>65</v>
      </c>
      <c r="F102" s="35"/>
      <c r="G102" s="35"/>
      <c r="H102" s="35"/>
      <c r="I102" s="28"/>
      <c r="J102" s="28"/>
      <c r="K102" s="28"/>
      <c r="L102" s="28"/>
      <c r="M102" s="36"/>
      <c r="N102" s="36"/>
      <c r="O102" s="35"/>
      <c r="P102" s="35"/>
      <c r="Q102" s="35"/>
      <c r="R102" s="35"/>
      <c r="S102" s="35"/>
      <c r="T102" s="35"/>
      <c r="U102" s="35"/>
      <c r="V102" s="26"/>
      <c r="W102" s="35"/>
      <c r="X102" s="35"/>
      <c r="Y102" s="35"/>
      <c r="Z102" s="35"/>
      <c r="AD102" s="106"/>
      <c r="AE102" s="106"/>
      <c r="AF102" s="106"/>
      <c r="AG102" s="106"/>
    </row>
    <row r="103" spans="1:40" s="81" customFormat="1" ht="16.5" x14ac:dyDescent="0.3">
      <c r="A103" s="78"/>
      <c r="B103" s="78"/>
      <c r="D103" s="107"/>
      <c r="E103" s="325" t="s">
        <v>109</v>
      </c>
      <c r="F103" s="325"/>
      <c r="G103" s="325"/>
      <c r="H103" s="325"/>
      <c r="I103" s="325"/>
      <c r="J103" s="325"/>
      <c r="K103" s="325"/>
      <c r="L103" s="325"/>
      <c r="M103" s="325"/>
      <c r="N103" s="325"/>
      <c r="O103" s="325"/>
      <c r="P103" s="325"/>
      <c r="Q103" s="325"/>
      <c r="R103" s="325"/>
      <c r="S103" s="325"/>
      <c r="T103" s="325"/>
      <c r="U103" s="325"/>
      <c r="V103" s="325"/>
      <c r="W103" s="325"/>
      <c r="X103" s="325"/>
      <c r="Y103" s="325"/>
      <c r="Z103" s="325"/>
      <c r="AA103" s="325"/>
      <c r="AB103" s="325"/>
      <c r="AC103" s="325"/>
      <c r="AD103" s="325"/>
      <c r="AE103" s="325"/>
      <c r="AF103" s="325"/>
      <c r="AG103" s="325"/>
      <c r="AH103" s="325"/>
      <c r="AI103" s="325"/>
      <c r="AJ103" s="325"/>
      <c r="AK103" s="325"/>
      <c r="AL103" s="325"/>
      <c r="AM103" s="78"/>
      <c r="AN103" s="78"/>
    </row>
    <row r="104" spans="1:40" s="81" customFormat="1" ht="16.5" x14ac:dyDescent="0.3">
      <c r="A104" s="78"/>
      <c r="B104" s="78"/>
      <c r="D104" s="107"/>
      <c r="E104" s="325"/>
      <c r="F104" s="325"/>
      <c r="G104" s="325"/>
      <c r="H104" s="325"/>
      <c r="I104" s="325"/>
      <c r="J104" s="325"/>
      <c r="K104" s="325"/>
      <c r="L104" s="325"/>
      <c r="M104" s="325"/>
      <c r="N104" s="325"/>
      <c r="O104" s="325"/>
      <c r="P104" s="325"/>
      <c r="Q104" s="325"/>
      <c r="R104" s="325"/>
      <c r="S104" s="325"/>
      <c r="T104" s="325"/>
      <c r="U104" s="325"/>
      <c r="V104" s="325"/>
      <c r="W104" s="325"/>
      <c r="X104" s="325"/>
      <c r="Y104" s="325"/>
      <c r="Z104" s="325"/>
      <c r="AA104" s="325"/>
      <c r="AB104" s="325"/>
      <c r="AC104" s="325"/>
      <c r="AD104" s="325"/>
      <c r="AE104" s="325"/>
      <c r="AF104" s="325"/>
      <c r="AG104" s="325"/>
      <c r="AH104" s="325"/>
      <c r="AI104" s="325"/>
      <c r="AJ104" s="325"/>
      <c r="AK104" s="325"/>
      <c r="AL104" s="325"/>
      <c r="AM104" s="78"/>
      <c r="AN104" s="78"/>
    </row>
    <row r="105" spans="1:40" s="81" customFormat="1" ht="16.5" x14ac:dyDescent="0.3">
      <c r="A105" s="78"/>
      <c r="B105" s="78"/>
      <c r="D105" s="107"/>
      <c r="E105" s="325"/>
      <c r="F105" s="325"/>
      <c r="G105" s="325"/>
      <c r="H105" s="325"/>
      <c r="I105" s="325"/>
      <c r="J105" s="325"/>
      <c r="K105" s="325"/>
      <c r="L105" s="325"/>
      <c r="M105" s="325"/>
      <c r="N105" s="325"/>
      <c r="O105" s="325"/>
      <c r="P105" s="325"/>
      <c r="Q105" s="325"/>
      <c r="R105" s="325"/>
      <c r="S105" s="325"/>
      <c r="T105" s="325"/>
      <c r="U105" s="325"/>
      <c r="V105" s="325"/>
      <c r="W105" s="325"/>
      <c r="X105" s="325"/>
      <c r="Y105" s="325"/>
      <c r="Z105" s="325"/>
      <c r="AA105" s="325"/>
      <c r="AB105" s="325"/>
      <c r="AC105" s="325"/>
      <c r="AD105" s="325"/>
      <c r="AE105" s="325"/>
      <c r="AF105" s="325"/>
      <c r="AG105" s="325"/>
      <c r="AH105" s="325"/>
      <c r="AI105" s="325"/>
      <c r="AJ105" s="325"/>
      <c r="AK105" s="325"/>
      <c r="AL105" s="325"/>
      <c r="AM105" s="78"/>
      <c r="AN105" s="78"/>
    </row>
    <row r="106" spans="1:40" s="81" customFormat="1" ht="16.5" x14ac:dyDescent="0.3">
      <c r="A106" s="78"/>
      <c r="B106" s="78"/>
      <c r="D106" s="107"/>
      <c r="E106" s="325"/>
      <c r="F106" s="325"/>
      <c r="G106" s="325"/>
      <c r="H106" s="325"/>
      <c r="I106" s="325"/>
      <c r="J106" s="325"/>
      <c r="K106" s="325"/>
      <c r="L106" s="325"/>
      <c r="M106" s="325"/>
      <c r="N106" s="325"/>
      <c r="O106" s="325"/>
      <c r="P106" s="325"/>
      <c r="Q106" s="325"/>
      <c r="R106" s="325"/>
      <c r="S106" s="325"/>
      <c r="T106" s="325"/>
      <c r="U106" s="325"/>
      <c r="V106" s="325"/>
      <c r="W106" s="325"/>
      <c r="X106" s="325"/>
      <c r="Y106" s="325"/>
      <c r="Z106" s="325"/>
      <c r="AA106" s="325"/>
      <c r="AB106" s="325"/>
      <c r="AC106" s="325"/>
      <c r="AD106" s="325"/>
      <c r="AE106" s="325"/>
      <c r="AF106" s="325"/>
      <c r="AG106" s="325"/>
      <c r="AH106" s="325"/>
      <c r="AI106" s="325"/>
      <c r="AJ106" s="325"/>
      <c r="AK106" s="325"/>
      <c r="AL106" s="325"/>
      <c r="AM106" s="78"/>
      <c r="AN106" s="78"/>
    </row>
    <row r="107" spans="1:40" s="81" customFormat="1" ht="16.5" x14ac:dyDescent="0.3">
      <c r="A107" s="78"/>
      <c r="B107" s="78"/>
      <c r="D107" s="107"/>
      <c r="E107" s="325"/>
      <c r="F107" s="325"/>
      <c r="G107" s="325"/>
      <c r="H107" s="325"/>
      <c r="I107" s="325"/>
      <c r="J107" s="325"/>
      <c r="K107" s="325"/>
      <c r="L107" s="325"/>
      <c r="M107" s="325"/>
      <c r="N107" s="325"/>
      <c r="O107" s="325"/>
      <c r="P107" s="325"/>
      <c r="Q107" s="325"/>
      <c r="R107" s="325"/>
      <c r="S107" s="325"/>
      <c r="T107" s="325"/>
      <c r="U107" s="325"/>
      <c r="V107" s="325"/>
      <c r="W107" s="325"/>
      <c r="X107" s="325"/>
      <c r="Y107" s="325"/>
      <c r="Z107" s="325"/>
      <c r="AA107" s="325"/>
      <c r="AB107" s="325"/>
      <c r="AC107" s="325"/>
      <c r="AD107" s="325"/>
      <c r="AE107" s="325"/>
      <c r="AF107" s="325"/>
      <c r="AG107" s="325"/>
      <c r="AH107" s="325"/>
      <c r="AI107" s="325"/>
      <c r="AJ107" s="325"/>
      <c r="AK107" s="325"/>
      <c r="AL107" s="325"/>
      <c r="AM107" s="78"/>
      <c r="AN107" s="78"/>
    </row>
    <row r="108" spans="1:40" s="52" customFormat="1" ht="16.5" x14ac:dyDescent="0.3">
      <c r="A108" s="64"/>
      <c r="B108" s="64"/>
      <c r="C108" s="58"/>
      <c r="D108" s="222"/>
      <c r="F108" s="222" t="s">
        <v>6</v>
      </c>
      <c r="G108" s="331" t="s">
        <v>74</v>
      </c>
      <c r="H108" s="331"/>
      <c r="I108" s="331"/>
      <c r="J108" s="331"/>
      <c r="K108" s="331"/>
      <c r="L108" s="331"/>
      <c r="M108" s="331"/>
      <c r="N108" s="331"/>
      <c r="O108" s="331"/>
      <c r="P108" s="331"/>
      <c r="Q108" s="331"/>
      <c r="R108" s="331"/>
      <c r="S108" s="331"/>
      <c r="T108" s="331"/>
      <c r="V108" s="275"/>
      <c r="W108" s="275"/>
      <c r="X108" s="275"/>
      <c r="Y108" s="275"/>
      <c r="Z108" s="275"/>
      <c r="AA108" s="275"/>
      <c r="AB108" s="275"/>
      <c r="AC108" s="275"/>
    </row>
    <row r="109" spans="1:40" s="25" customFormat="1" ht="16.5" x14ac:dyDescent="0.3">
      <c r="A109" s="8"/>
      <c r="B109" s="8"/>
      <c r="L109" s="8"/>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234"/>
      <c r="AI109" s="234"/>
      <c r="AJ109" s="234"/>
      <c r="AK109" s="234"/>
      <c r="AL109" s="234"/>
      <c r="AM109" s="234"/>
    </row>
    <row r="110" spans="1:40" s="52" customFormat="1" ht="21.95" customHeight="1" x14ac:dyDescent="0.3">
      <c r="A110" s="49"/>
      <c r="B110" s="49"/>
      <c r="D110" s="49"/>
      <c r="H110" s="64"/>
      <c r="I110" s="64"/>
      <c r="J110" s="64"/>
      <c r="K110" s="64"/>
      <c r="M110" s="349" t="s">
        <v>106</v>
      </c>
      <c r="N110" s="350"/>
      <c r="O110" s="350"/>
      <c r="P110" s="350"/>
      <c r="Q110" s="350"/>
      <c r="R110" s="350"/>
      <c r="S110" s="350"/>
      <c r="T110" s="350"/>
      <c r="U110" s="350"/>
      <c r="V110" s="350"/>
      <c r="W110" s="350"/>
      <c r="X110" s="350"/>
      <c r="Y110" s="350"/>
      <c r="Z110" s="350"/>
      <c r="AA110" s="350"/>
      <c r="AB110" s="350"/>
      <c r="AC110" s="350"/>
      <c r="AD110" s="350"/>
      <c r="AE110" s="350"/>
      <c r="AF110" s="350"/>
      <c r="AG110" s="351"/>
      <c r="AH110" s="362" t="s">
        <v>31</v>
      </c>
      <c r="AI110" s="363"/>
      <c r="AJ110" s="363"/>
      <c r="AK110" s="363"/>
      <c r="AL110" s="363"/>
      <c r="AM110" s="363"/>
      <c r="AN110" s="64"/>
    </row>
    <row r="111" spans="1:40" s="52" customFormat="1" ht="16.5" x14ac:dyDescent="0.3">
      <c r="A111" s="49"/>
      <c r="B111" s="49"/>
      <c r="D111" s="49"/>
      <c r="H111" s="64"/>
      <c r="I111" s="64"/>
      <c r="J111" s="64"/>
      <c r="K111" s="64"/>
      <c r="M111" s="322" t="s">
        <v>107</v>
      </c>
      <c r="N111" s="323"/>
      <c r="O111" s="323"/>
      <c r="P111" s="323"/>
      <c r="Q111" s="323"/>
      <c r="R111" s="323"/>
      <c r="S111" s="323"/>
      <c r="T111" s="323"/>
      <c r="U111" s="323"/>
      <c r="V111" s="323"/>
      <c r="W111" s="323"/>
      <c r="X111" s="323"/>
      <c r="Y111" s="323"/>
      <c r="Z111" s="323"/>
      <c r="AA111" s="323"/>
      <c r="AB111" s="323"/>
      <c r="AC111" s="323"/>
      <c r="AD111" s="323"/>
      <c r="AE111" s="323"/>
      <c r="AF111" s="323"/>
      <c r="AG111" s="324"/>
      <c r="AH111" s="362"/>
      <c r="AI111" s="363"/>
      <c r="AJ111" s="363"/>
      <c r="AK111" s="363"/>
      <c r="AL111" s="363"/>
      <c r="AM111" s="363"/>
      <c r="AN111" s="64"/>
    </row>
    <row r="112" spans="1:40" s="3" customFormat="1" ht="6" customHeight="1" x14ac:dyDescent="0.3">
      <c r="A112" s="5"/>
      <c r="B112" s="5"/>
      <c r="D112" s="5"/>
      <c r="H112" s="8"/>
      <c r="I112" s="8"/>
      <c r="J112" s="8"/>
      <c r="K112" s="8"/>
      <c r="M112" s="140"/>
      <c r="N112" s="110"/>
      <c r="O112" s="122"/>
      <c r="P112" s="114"/>
      <c r="Q112" s="122"/>
      <c r="R112" s="122"/>
      <c r="S112" s="122"/>
      <c r="T112" s="122"/>
      <c r="U112" s="122"/>
      <c r="V112" s="122"/>
      <c r="W112" s="122"/>
      <c r="X112" s="115"/>
      <c r="Y112" s="115"/>
      <c r="Z112" s="115"/>
      <c r="AA112" s="122"/>
      <c r="AB112" s="113"/>
      <c r="AC112" s="113"/>
      <c r="AD112" s="115"/>
      <c r="AE112" s="122"/>
      <c r="AF112" s="122"/>
      <c r="AG112" s="116"/>
      <c r="AH112" s="362"/>
      <c r="AI112" s="363"/>
      <c r="AJ112" s="363"/>
      <c r="AK112" s="363"/>
      <c r="AL112" s="363"/>
      <c r="AM112" s="363"/>
      <c r="AN112" s="8"/>
    </row>
    <row r="113" spans="1:42" s="8" customFormat="1" ht="16.5" x14ac:dyDescent="0.3">
      <c r="A113" s="6"/>
      <c r="B113" s="11"/>
      <c r="C113" s="48" t="s">
        <v>30</v>
      </c>
      <c r="G113" s="12"/>
      <c r="M113" s="141"/>
      <c r="N113" s="110" t="s">
        <v>15</v>
      </c>
      <c r="O113" s="117"/>
      <c r="P113" s="109"/>
      <c r="Q113" s="142"/>
      <c r="R113" s="142"/>
      <c r="S113" s="262">
        <v>0</v>
      </c>
      <c r="T113" s="248" t="s">
        <v>72</v>
      </c>
      <c r="U113" s="120"/>
      <c r="V113" s="120"/>
      <c r="W113" s="110"/>
      <c r="X113" s="111"/>
      <c r="Y113" s="111"/>
      <c r="Z113" s="111"/>
      <c r="AA113" s="142"/>
      <c r="AB113" s="142"/>
      <c r="AC113" s="354">
        <v>0</v>
      </c>
      <c r="AD113" s="354"/>
      <c r="AE113" s="354"/>
      <c r="AF113" s="354"/>
      <c r="AG113" s="135" t="s">
        <v>50</v>
      </c>
      <c r="AH113" s="362"/>
      <c r="AI113" s="363"/>
      <c r="AJ113" s="363"/>
      <c r="AK113" s="363"/>
      <c r="AL113" s="363"/>
      <c r="AM113" s="363"/>
    </row>
    <row r="114" spans="1:42" s="3" customFormat="1" ht="16.5" x14ac:dyDescent="0.3">
      <c r="A114" s="5"/>
      <c r="B114" s="5"/>
      <c r="D114" s="5"/>
      <c r="H114" s="8"/>
      <c r="I114" s="8"/>
      <c r="J114" s="8"/>
      <c r="K114" s="8"/>
      <c r="M114" s="140"/>
      <c r="N114" s="110"/>
      <c r="O114" s="122"/>
      <c r="P114" s="114"/>
      <c r="Q114" s="122"/>
      <c r="R114" s="122"/>
      <c r="S114" s="122"/>
      <c r="T114" s="122"/>
      <c r="U114" s="122"/>
      <c r="V114" s="122"/>
      <c r="W114" s="122"/>
      <c r="X114" s="115"/>
      <c r="Y114" s="115"/>
      <c r="Z114" s="115"/>
      <c r="AA114" s="122"/>
      <c r="AB114" s="113"/>
      <c r="AC114" s="113"/>
      <c r="AD114" s="115"/>
      <c r="AE114" s="122"/>
      <c r="AF114" s="122"/>
      <c r="AG114" s="116"/>
      <c r="AH114" s="362"/>
      <c r="AI114" s="363"/>
      <c r="AJ114" s="363"/>
      <c r="AK114" s="363"/>
      <c r="AL114" s="363"/>
      <c r="AM114" s="363"/>
      <c r="AN114" s="8"/>
    </row>
    <row r="115" spans="1:42" s="8" customFormat="1" ht="16.5" x14ac:dyDescent="0.3">
      <c r="A115" s="6"/>
      <c r="B115" s="11"/>
      <c r="C115" s="313" t="s">
        <v>6</v>
      </c>
      <c r="D115" s="151" t="s">
        <v>16</v>
      </c>
      <c r="E115" s="152"/>
      <c r="F115" s="152"/>
      <c r="G115" s="152"/>
      <c r="H115" s="152"/>
      <c r="I115" s="152"/>
      <c r="J115" s="152"/>
      <c r="K115" s="152"/>
      <c r="L115" s="152"/>
      <c r="M115" s="141"/>
      <c r="N115" s="110" t="s">
        <v>4</v>
      </c>
      <c r="O115" s="105"/>
      <c r="P115" s="105"/>
      <c r="Q115" s="105"/>
      <c r="R115" s="105"/>
      <c r="S115" s="105"/>
      <c r="T115" s="105"/>
      <c r="U115" s="105"/>
      <c r="V115" s="105"/>
      <c r="W115" s="118"/>
      <c r="X115" s="115"/>
      <c r="Y115" s="115"/>
      <c r="Z115" s="115"/>
      <c r="AA115" s="105"/>
      <c r="AB115" s="120"/>
      <c r="AC115" s="355">
        <v>0</v>
      </c>
      <c r="AD115" s="356"/>
      <c r="AE115" s="356"/>
      <c r="AF115" s="357"/>
      <c r="AG115" s="116"/>
      <c r="AH115" s="78"/>
      <c r="AI115" s="93" t="str">
        <f>IF(AC115&lt;=200,"X","")</f>
        <v>X</v>
      </c>
      <c r="AJ115" s="86" t="s">
        <v>0</v>
      </c>
      <c r="AK115" s="86"/>
      <c r="AL115" s="96" t="str">
        <f>IF(AC115&gt;200,"X","")</f>
        <v/>
      </c>
      <c r="AM115" s="86" t="s">
        <v>1</v>
      </c>
      <c r="AN115" s="149"/>
    </row>
    <row r="116" spans="1:42" s="3" customFormat="1" ht="6" customHeight="1" x14ac:dyDescent="0.3">
      <c r="A116" s="5"/>
      <c r="B116" s="5"/>
      <c r="C116" s="155"/>
      <c r="D116" s="153"/>
      <c r="E116" s="154"/>
      <c r="F116" s="154"/>
      <c r="G116" s="154"/>
      <c r="H116" s="152"/>
      <c r="I116" s="152"/>
      <c r="J116" s="152"/>
      <c r="K116" s="152"/>
      <c r="L116" s="154"/>
      <c r="M116" s="140"/>
      <c r="N116" s="110"/>
      <c r="O116" s="122"/>
      <c r="P116" s="114"/>
      <c r="Q116" s="122"/>
      <c r="R116" s="122"/>
      <c r="S116" s="122"/>
      <c r="T116" s="122"/>
      <c r="U116" s="122"/>
      <c r="V116" s="122"/>
      <c r="W116" s="122"/>
      <c r="X116" s="115"/>
      <c r="Y116" s="115"/>
      <c r="Z116" s="115"/>
      <c r="AA116" s="122"/>
      <c r="AB116" s="113"/>
      <c r="AC116" s="113"/>
      <c r="AD116" s="115"/>
      <c r="AE116" s="122"/>
      <c r="AF116" s="122"/>
      <c r="AG116" s="116"/>
      <c r="AH116" s="148"/>
      <c r="AI116" s="128"/>
      <c r="AJ116" s="148"/>
      <c r="AK116" s="148"/>
      <c r="AL116" s="128"/>
      <c r="AM116" s="148"/>
      <c r="AN116" s="130"/>
    </row>
    <row r="117" spans="1:42" s="8" customFormat="1" ht="16.5" x14ac:dyDescent="0.3">
      <c r="A117" s="6"/>
      <c r="B117" s="11"/>
      <c r="C117" s="155"/>
      <c r="D117" s="129"/>
      <c r="E117" s="152"/>
      <c r="F117" s="152"/>
      <c r="G117" s="152"/>
      <c r="H117" s="152"/>
      <c r="I117" s="152"/>
      <c r="J117" s="152"/>
      <c r="K117" s="152"/>
      <c r="L117" s="152"/>
      <c r="M117" s="141"/>
      <c r="N117" s="110" t="s">
        <v>21</v>
      </c>
      <c r="O117" s="105"/>
      <c r="P117" s="118"/>
      <c r="Q117" s="105"/>
      <c r="R117" s="105"/>
      <c r="S117" s="105"/>
      <c r="T117" s="105"/>
      <c r="U117" s="105"/>
      <c r="V117" s="105"/>
      <c r="W117" s="119"/>
      <c r="X117" s="115"/>
      <c r="Y117" s="115"/>
      <c r="Z117" s="115"/>
      <c r="AA117" s="105"/>
      <c r="AB117" s="120"/>
      <c r="AC117" s="355">
        <v>0</v>
      </c>
      <c r="AD117" s="356"/>
      <c r="AE117" s="356"/>
      <c r="AF117" s="357"/>
      <c r="AG117" s="121" t="s">
        <v>2</v>
      </c>
      <c r="AH117" s="78"/>
      <c r="AI117" s="64"/>
      <c r="AJ117" s="78"/>
      <c r="AK117" s="78"/>
      <c r="AL117" s="64"/>
      <c r="AM117" s="78"/>
      <c r="AN117" s="149"/>
      <c r="AP117" s="11"/>
    </row>
    <row r="118" spans="1:42" s="3" customFormat="1" ht="6" customHeight="1" x14ac:dyDescent="0.3">
      <c r="A118" s="5"/>
      <c r="B118" s="5"/>
      <c r="C118" s="155"/>
      <c r="D118" s="153"/>
      <c r="E118" s="154"/>
      <c r="F118" s="154"/>
      <c r="G118" s="154"/>
      <c r="H118" s="152"/>
      <c r="I118" s="152"/>
      <c r="J118" s="152"/>
      <c r="K118" s="152"/>
      <c r="L118" s="154"/>
      <c r="M118" s="140"/>
      <c r="N118" s="110"/>
      <c r="O118" s="122"/>
      <c r="P118" s="114"/>
      <c r="Q118" s="122"/>
      <c r="R118" s="122"/>
      <c r="S118" s="122"/>
      <c r="T118" s="122"/>
      <c r="U118" s="122"/>
      <c r="V118" s="122"/>
      <c r="W118" s="122"/>
      <c r="X118" s="115"/>
      <c r="Y118" s="115"/>
      <c r="Z118" s="115"/>
      <c r="AA118" s="122"/>
      <c r="AB118" s="113"/>
      <c r="AC118" s="113"/>
      <c r="AD118" s="115"/>
      <c r="AE118" s="122"/>
      <c r="AF118" s="122"/>
      <c r="AG118" s="116"/>
      <c r="AH118" s="148"/>
      <c r="AI118" s="128"/>
      <c r="AJ118" s="148"/>
      <c r="AK118" s="148"/>
      <c r="AL118" s="128"/>
      <c r="AM118" s="148"/>
      <c r="AN118" s="130"/>
    </row>
    <row r="119" spans="1:42" s="3" customFormat="1" ht="16.5" x14ac:dyDescent="0.3">
      <c r="A119" s="136"/>
      <c r="B119" s="136"/>
      <c r="C119" s="155"/>
      <c r="D119" s="156"/>
      <c r="E119" s="157"/>
      <c r="F119" s="157"/>
      <c r="G119" s="157"/>
      <c r="H119" s="157"/>
      <c r="I119" s="157"/>
      <c r="J119" s="157"/>
      <c r="K119" s="157"/>
      <c r="L119" s="154"/>
      <c r="M119" s="140"/>
      <c r="N119" s="110" t="s">
        <v>22</v>
      </c>
      <c r="O119" s="122"/>
      <c r="P119" s="114"/>
      <c r="Q119" s="122"/>
      <c r="R119" s="122"/>
      <c r="S119" s="122"/>
      <c r="T119" s="122"/>
      <c r="U119" s="122"/>
      <c r="V119" s="122"/>
      <c r="W119" s="122"/>
      <c r="X119" s="223"/>
      <c r="Y119" s="122"/>
      <c r="Z119" s="122"/>
      <c r="AA119" s="122"/>
      <c r="AB119" s="120"/>
      <c r="AC119" s="355">
        <v>0</v>
      </c>
      <c r="AD119" s="356"/>
      <c r="AE119" s="356"/>
      <c r="AF119" s="357"/>
      <c r="AG119" s="123" t="s">
        <v>2</v>
      </c>
      <c r="AH119" s="81"/>
      <c r="AI119" s="52"/>
      <c r="AJ119" s="81"/>
      <c r="AK119" s="81"/>
      <c r="AL119" s="52"/>
      <c r="AM119" s="81"/>
      <c r="AN119" s="149"/>
    </row>
    <row r="120" spans="1:42" s="3" customFormat="1" ht="6" customHeight="1" x14ac:dyDescent="0.3">
      <c r="A120" s="5"/>
      <c r="B120" s="5"/>
      <c r="C120" s="155"/>
      <c r="D120" s="153"/>
      <c r="E120" s="154"/>
      <c r="F120" s="154"/>
      <c r="G120" s="154"/>
      <c r="H120" s="152"/>
      <c r="I120" s="152"/>
      <c r="J120" s="152"/>
      <c r="K120" s="152"/>
      <c r="L120" s="154"/>
      <c r="M120" s="140"/>
      <c r="N120" s="110"/>
      <c r="O120" s="122"/>
      <c r="P120" s="114"/>
      <c r="Q120" s="122"/>
      <c r="R120" s="122"/>
      <c r="S120" s="122"/>
      <c r="T120" s="122"/>
      <c r="U120" s="122"/>
      <c r="V120" s="122"/>
      <c r="W120" s="122"/>
      <c r="X120" s="115"/>
      <c r="Y120" s="115"/>
      <c r="Z120" s="115"/>
      <c r="AA120" s="122"/>
      <c r="AB120" s="113"/>
      <c r="AC120" s="113"/>
      <c r="AD120" s="115"/>
      <c r="AE120" s="122"/>
      <c r="AF120" s="122"/>
      <c r="AG120" s="116"/>
      <c r="AH120" s="148"/>
      <c r="AI120" s="128"/>
      <c r="AJ120" s="148"/>
      <c r="AK120" s="148"/>
      <c r="AL120" s="128"/>
      <c r="AM120" s="148"/>
      <c r="AN120" s="130"/>
    </row>
    <row r="121" spans="1:42" s="14" customFormat="1" ht="16.5" x14ac:dyDescent="0.3">
      <c r="A121" s="15"/>
      <c r="B121" s="15"/>
      <c r="C121" s="313" t="s">
        <v>6</v>
      </c>
      <c r="D121" s="151" t="s">
        <v>17</v>
      </c>
      <c r="E121" s="158"/>
      <c r="F121" s="158"/>
      <c r="G121" s="158"/>
      <c r="H121" s="159"/>
      <c r="I121" s="159"/>
      <c r="J121" s="159"/>
      <c r="K121" s="160"/>
      <c r="L121" s="158"/>
      <c r="M121" s="140"/>
      <c r="N121" s="110" t="s">
        <v>23</v>
      </c>
      <c r="O121" s="125"/>
      <c r="P121" s="125"/>
      <c r="Q121" s="125"/>
      <c r="R121" s="125"/>
      <c r="S121" s="125"/>
      <c r="T121" s="125"/>
      <c r="U121" s="125"/>
      <c r="V121" s="125"/>
      <c r="W121" s="125"/>
      <c r="X121" s="109"/>
      <c r="Y121" s="109"/>
      <c r="Z121" s="109"/>
      <c r="AA121" s="125"/>
      <c r="AB121" s="126"/>
      <c r="AC121" s="355">
        <v>0</v>
      </c>
      <c r="AD121" s="356"/>
      <c r="AE121" s="356"/>
      <c r="AF121" s="357"/>
      <c r="AG121" s="127" t="s">
        <v>2</v>
      </c>
      <c r="AH121" s="78"/>
      <c r="AI121" s="93" t="str">
        <f>IF(AC121=0,"X","")</f>
        <v>X</v>
      </c>
      <c r="AJ121" s="86" t="s">
        <v>0</v>
      </c>
      <c r="AK121" s="86"/>
      <c r="AL121" s="96" t="str">
        <f>IF(AC121&gt;0,"X","")</f>
        <v/>
      </c>
      <c r="AM121" s="86" t="s">
        <v>1</v>
      </c>
      <c r="AN121" s="150"/>
    </row>
    <row r="122" spans="1:42" s="3" customFormat="1" ht="6" customHeight="1" x14ac:dyDescent="0.3">
      <c r="A122" s="5"/>
      <c r="B122" s="5"/>
      <c r="C122" s="155"/>
      <c r="D122" s="153"/>
      <c r="E122" s="154"/>
      <c r="F122" s="154"/>
      <c r="G122" s="154"/>
      <c r="H122" s="152"/>
      <c r="I122" s="152"/>
      <c r="J122" s="152"/>
      <c r="K122" s="152"/>
      <c r="L122" s="154"/>
      <c r="M122" s="140"/>
      <c r="N122" s="110"/>
      <c r="O122" s="122"/>
      <c r="P122" s="114"/>
      <c r="Q122" s="122"/>
      <c r="R122" s="122"/>
      <c r="S122" s="122"/>
      <c r="T122" s="122"/>
      <c r="U122" s="122"/>
      <c r="V122" s="122"/>
      <c r="W122" s="122"/>
      <c r="X122" s="115"/>
      <c r="Y122" s="115"/>
      <c r="Z122" s="115"/>
      <c r="AA122" s="122"/>
      <c r="AB122" s="113"/>
      <c r="AC122" s="113"/>
      <c r="AD122" s="115"/>
      <c r="AE122" s="122"/>
      <c r="AF122" s="122"/>
      <c r="AG122" s="116"/>
      <c r="AH122" s="148"/>
      <c r="AI122" s="128"/>
      <c r="AJ122" s="148"/>
      <c r="AK122" s="148"/>
      <c r="AL122" s="128"/>
      <c r="AM122" s="148"/>
      <c r="AN122" s="130"/>
    </row>
    <row r="123" spans="1:42" s="14" customFormat="1" ht="16.5" x14ac:dyDescent="0.3">
      <c r="A123" s="15"/>
      <c r="B123" s="15"/>
      <c r="C123" s="313" t="s">
        <v>6</v>
      </c>
      <c r="D123" s="336" t="s">
        <v>42</v>
      </c>
      <c r="E123" s="336"/>
      <c r="F123" s="336"/>
      <c r="G123" s="336"/>
      <c r="H123" s="336"/>
      <c r="I123" s="336"/>
      <c r="J123" s="336"/>
      <c r="K123" s="336"/>
      <c r="L123" s="154"/>
      <c r="M123" s="140"/>
      <c r="N123" s="110" t="s">
        <v>5</v>
      </c>
      <c r="O123" s="122"/>
      <c r="P123" s="124"/>
      <c r="Q123" s="122"/>
      <c r="R123" s="122"/>
      <c r="S123" s="122"/>
      <c r="T123" s="122"/>
      <c r="U123" s="122"/>
      <c r="V123" s="122"/>
      <c r="W123" s="125"/>
      <c r="X123" s="109"/>
      <c r="Y123" s="109"/>
      <c r="Z123" s="109"/>
      <c r="AA123" s="122"/>
      <c r="AB123" s="126"/>
      <c r="AC123" s="355">
        <v>0</v>
      </c>
      <c r="AD123" s="356"/>
      <c r="AE123" s="356"/>
      <c r="AF123" s="357"/>
      <c r="AG123" s="127" t="s">
        <v>3</v>
      </c>
      <c r="AH123" s="78"/>
      <c r="AI123" s="93" t="str">
        <f>IF(AC123&lt;=200,"X","")</f>
        <v>X</v>
      </c>
      <c r="AJ123" s="86" t="s">
        <v>0</v>
      </c>
      <c r="AK123" s="86"/>
      <c r="AL123" s="96" t="str">
        <f>IF(AC123&gt;200,"X","")</f>
        <v/>
      </c>
      <c r="AM123" s="86" t="s">
        <v>1</v>
      </c>
      <c r="AN123" s="150"/>
    </row>
    <row r="124" spans="1:42" s="3" customFormat="1" ht="6" customHeight="1" x14ac:dyDescent="0.3">
      <c r="A124" s="5"/>
      <c r="B124" s="5"/>
      <c r="C124" s="155"/>
      <c r="D124" s="336"/>
      <c r="E124" s="336"/>
      <c r="F124" s="336"/>
      <c r="G124" s="336"/>
      <c r="H124" s="336"/>
      <c r="I124" s="336"/>
      <c r="J124" s="336"/>
      <c r="K124" s="336"/>
      <c r="L124" s="154"/>
      <c r="M124" s="108"/>
      <c r="N124" s="113"/>
      <c r="O124" s="122"/>
      <c r="P124" s="114"/>
      <c r="Q124" s="122"/>
      <c r="R124" s="122"/>
      <c r="S124" s="122"/>
      <c r="T124" s="122"/>
      <c r="U124" s="122"/>
      <c r="V124" s="122"/>
      <c r="W124" s="122"/>
      <c r="X124" s="115"/>
      <c r="Y124" s="115"/>
      <c r="Z124" s="115"/>
      <c r="AA124" s="122"/>
      <c r="AB124" s="113"/>
      <c r="AC124" s="113"/>
      <c r="AD124" s="115"/>
      <c r="AE124" s="122"/>
      <c r="AF124" s="122"/>
      <c r="AG124" s="116"/>
      <c r="AH124" s="148"/>
      <c r="AI124" s="128"/>
      <c r="AJ124" s="148"/>
      <c r="AK124" s="148"/>
      <c r="AL124" s="128"/>
      <c r="AM124" s="148"/>
      <c r="AN124" s="130"/>
    </row>
    <row r="125" spans="1:42" s="3" customFormat="1" ht="16.5" customHeight="1" x14ac:dyDescent="0.3">
      <c r="A125" s="6"/>
      <c r="B125" s="11"/>
      <c r="C125" s="155"/>
      <c r="D125" s="336"/>
      <c r="E125" s="336"/>
      <c r="F125" s="336"/>
      <c r="G125" s="336"/>
      <c r="H125" s="336"/>
      <c r="I125" s="336"/>
      <c r="J125" s="336"/>
      <c r="K125" s="336"/>
      <c r="L125" s="152"/>
      <c r="M125" s="140"/>
      <c r="N125" s="348" t="s">
        <v>24</v>
      </c>
      <c r="O125" s="348"/>
      <c r="P125" s="348"/>
      <c r="Q125" s="348"/>
      <c r="R125" s="348"/>
      <c r="S125" s="348"/>
      <c r="T125" s="348"/>
      <c r="U125" s="348"/>
      <c r="V125" s="348"/>
      <c r="W125" s="348"/>
      <c r="X125" s="348"/>
      <c r="Y125" s="348"/>
      <c r="Z125" s="348"/>
      <c r="AA125" s="348"/>
      <c r="AB125" s="126"/>
      <c r="AC125" s="355">
        <v>0</v>
      </c>
      <c r="AD125" s="356"/>
      <c r="AE125" s="356"/>
      <c r="AF125" s="357"/>
      <c r="AG125" s="127" t="s">
        <v>2</v>
      </c>
      <c r="AH125" s="78"/>
      <c r="AI125" s="64"/>
      <c r="AJ125" s="78"/>
      <c r="AK125" s="78"/>
      <c r="AL125" s="64"/>
      <c r="AM125" s="78"/>
      <c r="AN125" s="130"/>
      <c r="AO125" s="8"/>
    </row>
    <row r="126" spans="1:42" s="3" customFormat="1" ht="16.5" customHeight="1" x14ac:dyDescent="0.3">
      <c r="A126" s="6"/>
      <c r="B126" s="11"/>
      <c r="C126" s="155"/>
      <c r="D126" s="261"/>
      <c r="E126" s="261"/>
      <c r="F126" s="261"/>
      <c r="G126" s="261"/>
      <c r="H126" s="261"/>
      <c r="I126" s="261"/>
      <c r="J126" s="261"/>
      <c r="K126" s="261"/>
      <c r="L126" s="152"/>
      <c r="M126" s="140"/>
      <c r="N126" s="348"/>
      <c r="O126" s="348"/>
      <c r="P126" s="348"/>
      <c r="Q126" s="348"/>
      <c r="R126" s="348"/>
      <c r="S126" s="348"/>
      <c r="T126" s="348"/>
      <c r="U126" s="348"/>
      <c r="V126" s="348"/>
      <c r="W126" s="348"/>
      <c r="X126" s="348"/>
      <c r="Y126" s="348"/>
      <c r="Z126" s="348"/>
      <c r="AA126" s="348"/>
      <c r="AB126" s="126"/>
      <c r="AC126" s="230"/>
      <c r="AD126" s="230"/>
      <c r="AE126" s="230"/>
      <c r="AF126" s="230"/>
      <c r="AG126" s="127"/>
      <c r="AH126" s="78"/>
      <c r="AI126" s="64"/>
      <c r="AJ126" s="78"/>
      <c r="AK126" s="78"/>
      <c r="AL126" s="64"/>
      <c r="AM126" s="78"/>
      <c r="AN126" s="130"/>
      <c r="AO126" s="8"/>
    </row>
    <row r="127" spans="1:42" s="3" customFormat="1" ht="16.5" x14ac:dyDescent="0.3">
      <c r="A127" s="6"/>
      <c r="B127" s="11"/>
      <c r="C127" s="155"/>
      <c r="D127" s="129"/>
      <c r="E127" s="152"/>
      <c r="F127" s="152"/>
      <c r="G127" s="152"/>
      <c r="H127" s="152"/>
      <c r="I127" s="152"/>
      <c r="J127" s="152"/>
      <c r="K127" s="152"/>
      <c r="L127" s="152"/>
      <c r="M127" s="139"/>
      <c r="N127" s="348"/>
      <c r="O127" s="348"/>
      <c r="P127" s="348"/>
      <c r="Q127" s="348"/>
      <c r="R127" s="348"/>
      <c r="S127" s="348"/>
      <c r="T127" s="348"/>
      <c r="U127" s="348"/>
      <c r="V127" s="348"/>
      <c r="W127" s="348"/>
      <c r="X127" s="348"/>
      <c r="Y127" s="348"/>
      <c r="Z127" s="348"/>
      <c r="AA127" s="348"/>
      <c r="AB127" s="126"/>
      <c r="AC127" s="230"/>
      <c r="AD127" s="230"/>
      <c r="AE127" s="230"/>
      <c r="AF127" s="230"/>
      <c r="AG127" s="127"/>
      <c r="AH127" s="78"/>
      <c r="AI127" s="64"/>
      <c r="AJ127" s="78"/>
      <c r="AK127" s="78"/>
      <c r="AL127" s="64"/>
      <c r="AM127" s="78"/>
      <c r="AN127" s="130"/>
      <c r="AO127" s="8"/>
    </row>
    <row r="128" spans="1:42" s="3" customFormat="1" ht="6" customHeight="1" x14ac:dyDescent="0.3">
      <c r="A128" s="5"/>
      <c r="B128" s="5"/>
      <c r="C128" s="155"/>
      <c r="D128" s="153"/>
      <c r="E128" s="154"/>
      <c r="F128" s="154"/>
      <c r="G128" s="154"/>
      <c r="H128" s="152"/>
      <c r="I128" s="152"/>
      <c r="J128" s="152"/>
      <c r="K128" s="152"/>
      <c r="L128" s="154"/>
      <c r="M128" s="108"/>
      <c r="N128" s="113"/>
      <c r="O128" s="122"/>
      <c r="P128" s="114"/>
      <c r="Q128" s="122"/>
      <c r="R128" s="122"/>
      <c r="S128" s="122"/>
      <c r="T128" s="122"/>
      <c r="U128" s="122"/>
      <c r="V128" s="122"/>
      <c r="W128" s="122"/>
      <c r="X128" s="115"/>
      <c r="Y128" s="115"/>
      <c r="Z128" s="115"/>
      <c r="AA128" s="122"/>
      <c r="AB128" s="113"/>
      <c r="AC128" s="113"/>
      <c r="AD128" s="115"/>
      <c r="AE128" s="122"/>
      <c r="AF128" s="122"/>
      <c r="AG128" s="116"/>
      <c r="AH128" s="148"/>
      <c r="AI128" s="128"/>
      <c r="AJ128" s="148"/>
      <c r="AK128" s="148"/>
      <c r="AL128" s="128"/>
      <c r="AM128" s="148"/>
      <c r="AN128" s="130"/>
    </row>
    <row r="129" spans="1:44" s="3" customFormat="1" ht="16.5" customHeight="1" x14ac:dyDescent="0.3">
      <c r="A129" s="8"/>
      <c r="B129" s="8"/>
      <c r="C129" s="313"/>
      <c r="D129" s="151"/>
      <c r="E129" s="154"/>
      <c r="F129" s="154"/>
      <c r="G129" s="154"/>
      <c r="H129" s="162"/>
      <c r="I129" s="162"/>
      <c r="J129" s="162"/>
      <c r="K129" s="163"/>
      <c r="L129" s="154"/>
      <c r="M129" s="140"/>
      <c r="N129" s="348" t="s">
        <v>25</v>
      </c>
      <c r="O129" s="348"/>
      <c r="P129" s="348"/>
      <c r="Q129" s="348"/>
      <c r="R129" s="348"/>
      <c r="S129" s="348"/>
      <c r="T129" s="348"/>
      <c r="U129" s="348"/>
      <c r="V129" s="348"/>
      <c r="W129" s="348"/>
      <c r="X129" s="348"/>
      <c r="Y129" s="348"/>
      <c r="Z129" s="348"/>
      <c r="AA129" s="348"/>
      <c r="AB129" s="120"/>
      <c r="AC129" s="355">
        <v>0</v>
      </c>
      <c r="AD129" s="356"/>
      <c r="AE129" s="356"/>
      <c r="AF129" s="357"/>
      <c r="AG129" s="127" t="s">
        <v>2</v>
      </c>
      <c r="AH129" s="78"/>
      <c r="AI129" s="166"/>
      <c r="AJ129" s="256"/>
      <c r="AK129" s="256"/>
      <c r="AL129" s="167"/>
      <c r="AM129" s="256"/>
      <c r="AN129" s="130"/>
      <c r="AO129" s="8"/>
    </row>
    <row r="130" spans="1:44" s="3" customFormat="1" ht="16.5" customHeight="1" x14ac:dyDescent="0.3">
      <c r="A130" s="8"/>
      <c r="B130" s="8"/>
      <c r="C130" s="313"/>
      <c r="D130" s="151"/>
      <c r="E130" s="154"/>
      <c r="F130" s="154"/>
      <c r="G130" s="154"/>
      <c r="H130" s="162"/>
      <c r="I130" s="162"/>
      <c r="J130" s="162"/>
      <c r="K130" s="163"/>
      <c r="L130" s="154"/>
      <c r="M130" s="140"/>
      <c r="N130" s="348"/>
      <c r="O130" s="348"/>
      <c r="P130" s="348"/>
      <c r="Q130" s="348"/>
      <c r="R130" s="348"/>
      <c r="S130" s="348"/>
      <c r="T130" s="348"/>
      <c r="U130" s="348"/>
      <c r="V130" s="348"/>
      <c r="W130" s="348"/>
      <c r="X130" s="348"/>
      <c r="Y130" s="348"/>
      <c r="Z130" s="348"/>
      <c r="AA130" s="348"/>
      <c r="AB130" s="120"/>
      <c r="AC130" s="230"/>
      <c r="AD130" s="230"/>
      <c r="AE130" s="230"/>
      <c r="AF130" s="230"/>
      <c r="AG130" s="127"/>
      <c r="AH130" s="78"/>
      <c r="AI130" s="166"/>
      <c r="AJ130" s="256"/>
      <c r="AK130" s="256"/>
      <c r="AL130" s="167"/>
      <c r="AM130" s="256"/>
      <c r="AN130" s="130"/>
      <c r="AO130" s="8"/>
    </row>
    <row r="131" spans="1:44" s="3" customFormat="1" ht="16.5" x14ac:dyDescent="0.3">
      <c r="A131" s="8"/>
      <c r="B131" s="8"/>
      <c r="C131" s="161"/>
      <c r="D131" s="151"/>
      <c r="E131" s="154"/>
      <c r="F131" s="154"/>
      <c r="G131" s="154"/>
      <c r="H131" s="162"/>
      <c r="I131" s="162"/>
      <c r="J131" s="162"/>
      <c r="K131" s="163"/>
      <c r="L131" s="154"/>
      <c r="M131" s="108"/>
      <c r="N131" s="348"/>
      <c r="O131" s="348"/>
      <c r="P131" s="348"/>
      <c r="Q131" s="348"/>
      <c r="R131" s="348"/>
      <c r="S131" s="348"/>
      <c r="T131" s="348"/>
      <c r="U131" s="348"/>
      <c r="V131" s="348"/>
      <c r="W131" s="348"/>
      <c r="X131" s="348"/>
      <c r="Y131" s="348"/>
      <c r="Z131" s="348"/>
      <c r="AA131" s="348"/>
      <c r="AB131" s="120"/>
      <c r="AC131" s="230"/>
      <c r="AD131" s="230"/>
      <c r="AE131" s="230"/>
      <c r="AF131" s="230"/>
      <c r="AG131" s="127"/>
      <c r="AH131" s="78"/>
      <c r="AI131" s="166"/>
      <c r="AJ131" s="86"/>
      <c r="AK131" s="86"/>
      <c r="AL131" s="167"/>
      <c r="AM131" s="86"/>
      <c r="AN131" s="130"/>
      <c r="AO131" s="8"/>
    </row>
    <row r="132" spans="1:44" s="3" customFormat="1" ht="6" customHeight="1" x14ac:dyDescent="0.3">
      <c r="A132" s="5"/>
      <c r="B132" s="5"/>
      <c r="C132" s="155"/>
      <c r="D132" s="153"/>
      <c r="E132" s="154"/>
      <c r="F132" s="154"/>
      <c r="G132" s="154"/>
      <c r="H132" s="152"/>
      <c r="I132" s="152"/>
      <c r="J132" s="152"/>
      <c r="K132" s="152"/>
      <c r="L132" s="154"/>
      <c r="M132" s="108"/>
      <c r="N132" s="113"/>
      <c r="O132" s="122"/>
      <c r="P132" s="114"/>
      <c r="Q132" s="122"/>
      <c r="R132" s="122"/>
      <c r="S132" s="122"/>
      <c r="T132" s="122"/>
      <c r="U132" s="122"/>
      <c r="V132" s="122"/>
      <c r="W132" s="122"/>
      <c r="X132" s="115"/>
      <c r="Y132" s="115"/>
      <c r="Z132" s="115"/>
      <c r="AA132" s="122"/>
      <c r="AB132" s="113"/>
      <c r="AC132" s="113"/>
      <c r="AD132" s="115"/>
      <c r="AE132" s="122"/>
      <c r="AF132" s="122"/>
      <c r="AG132" s="116"/>
      <c r="AH132" s="148"/>
      <c r="AI132" s="128"/>
      <c r="AJ132" s="148"/>
      <c r="AK132" s="148"/>
      <c r="AL132" s="128"/>
      <c r="AM132" s="148"/>
      <c r="AN132" s="130"/>
    </row>
    <row r="133" spans="1:44" s="19" customFormat="1" ht="16.5" x14ac:dyDescent="0.3">
      <c r="A133" s="8"/>
      <c r="B133" s="8"/>
      <c r="C133" s="313" t="s">
        <v>6</v>
      </c>
      <c r="D133" s="151" t="s">
        <v>46</v>
      </c>
      <c r="E133" s="164"/>
      <c r="F133" s="164"/>
      <c r="G133" s="164"/>
      <c r="H133" s="165"/>
      <c r="I133" s="165"/>
      <c r="J133" s="165"/>
      <c r="K133" s="160"/>
      <c r="L133" s="164"/>
      <c r="M133" s="141"/>
      <c r="N133" s="110" t="s">
        <v>26</v>
      </c>
      <c r="O133" s="117"/>
      <c r="P133" s="143"/>
      <c r="Q133" s="117"/>
      <c r="R133" s="117"/>
      <c r="S133" s="117"/>
      <c r="T133" s="117"/>
      <c r="U133" s="105"/>
      <c r="V133" s="105"/>
      <c r="W133" s="144"/>
      <c r="X133" s="109"/>
      <c r="Y133" s="109"/>
      <c r="Z133" s="109"/>
      <c r="AA133" s="135"/>
      <c r="AB133" s="105"/>
      <c r="AC133" s="337" t="e">
        <f>(AC117*9)/AC115</f>
        <v>#DIV/0!</v>
      </c>
      <c r="AD133" s="338"/>
      <c r="AE133" s="338"/>
      <c r="AF133" s="339"/>
      <c r="AG133" s="147"/>
      <c r="AH133" s="78"/>
      <c r="AI133" s="93" t="e">
        <f>IF(AC133&lt;=35%,"X","")</f>
        <v>#DIV/0!</v>
      </c>
      <c r="AJ133" s="86" t="s">
        <v>0</v>
      </c>
      <c r="AK133" s="86"/>
      <c r="AL133" s="96" t="e">
        <f>IF(AC133&gt;35%,"X","")</f>
        <v>#DIV/0!</v>
      </c>
      <c r="AM133" s="86" t="s">
        <v>1</v>
      </c>
      <c r="AN133" s="130"/>
      <c r="AO133" s="8"/>
    </row>
    <row r="134" spans="1:44" s="3" customFormat="1" ht="6" customHeight="1" x14ac:dyDescent="0.3">
      <c r="A134" s="5"/>
      <c r="B134" s="5"/>
      <c r="C134" s="155"/>
      <c r="D134" s="153"/>
      <c r="E134" s="154"/>
      <c r="F134" s="154"/>
      <c r="G134" s="154"/>
      <c r="H134" s="152"/>
      <c r="I134" s="152"/>
      <c r="J134" s="152"/>
      <c r="K134" s="152"/>
      <c r="L134" s="154"/>
      <c r="M134" s="140"/>
      <c r="N134" s="110"/>
      <c r="O134" s="117"/>
      <c r="P134" s="114"/>
      <c r="Q134" s="122"/>
      <c r="R134" s="122"/>
      <c r="S134" s="122"/>
      <c r="T134" s="122"/>
      <c r="U134" s="122"/>
      <c r="V134" s="122"/>
      <c r="W134" s="122"/>
      <c r="X134" s="115"/>
      <c r="Y134" s="115"/>
      <c r="Z134" s="115"/>
      <c r="AA134" s="122"/>
      <c r="AB134" s="113"/>
      <c r="AC134" s="113"/>
      <c r="AD134" s="115"/>
      <c r="AE134" s="122"/>
      <c r="AF134" s="122"/>
      <c r="AG134" s="116"/>
      <c r="AH134" s="148"/>
      <c r="AI134" s="128"/>
      <c r="AJ134" s="148"/>
      <c r="AK134" s="148"/>
      <c r="AL134" s="128"/>
      <c r="AM134" s="148"/>
      <c r="AN134" s="130"/>
    </row>
    <row r="135" spans="1:44" s="14" customFormat="1" ht="16.5" x14ac:dyDescent="0.3">
      <c r="A135" s="8"/>
      <c r="B135" s="8"/>
      <c r="C135" s="313" t="s">
        <v>6</v>
      </c>
      <c r="D135" s="336" t="s">
        <v>45</v>
      </c>
      <c r="E135" s="336"/>
      <c r="F135" s="336"/>
      <c r="G135" s="336"/>
      <c r="H135" s="336"/>
      <c r="I135" s="336"/>
      <c r="J135" s="336"/>
      <c r="K135" s="336"/>
      <c r="L135" s="158"/>
      <c r="M135" s="140"/>
      <c r="N135" s="110" t="s">
        <v>27</v>
      </c>
      <c r="O135" s="117"/>
      <c r="P135" s="145"/>
      <c r="Q135" s="113"/>
      <c r="R135" s="113"/>
      <c r="S135" s="113"/>
      <c r="T135" s="113"/>
      <c r="U135" s="122"/>
      <c r="V135" s="122"/>
      <c r="W135" s="125"/>
      <c r="X135" s="109"/>
      <c r="Y135" s="109"/>
      <c r="Z135" s="109"/>
      <c r="AA135" s="122"/>
      <c r="AB135" s="186"/>
      <c r="AC135" s="337" t="e">
        <f>(AC119*9)/AC115</f>
        <v>#DIV/0!</v>
      </c>
      <c r="AD135" s="338"/>
      <c r="AE135" s="338"/>
      <c r="AF135" s="339"/>
      <c r="AG135" s="127"/>
      <c r="AH135" s="78"/>
      <c r="AI135" s="93" t="e">
        <f>IF(AC135&lt;10%,"X","")</f>
        <v>#DIV/0!</v>
      </c>
      <c r="AJ135" s="86" t="s">
        <v>0</v>
      </c>
      <c r="AK135" s="86"/>
      <c r="AL135" s="96" t="e">
        <f>IF(AC135&gt;=10%,"X","")</f>
        <v>#DIV/0!</v>
      </c>
      <c r="AM135" s="86" t="s">
        <v>1</v>
      </c>
      <c r="AN135" s="130"/>
      <c r="AO135" s="8"/>
    </row>
    <row r="136" spans="1:44" s="14" customFormat="1" ht="16.5" x14ac:dyDescent="0.3">
      <c r="A136" s="8"/>
      <c r="B136" s="8"/>
      <c r="C136" s="313"/>
      <c r="D136" s="336"/>
      <c r="E136" s="336"/>
      <c r="F136" s="336"/>
      <c r="G136" s="336"/>
      <c r="H136" s="336"/>
      <c r="I136" s="336"/>
      <c r="J136" s="336"/>
      <c r="K136" s="336"/>
      <c r="L136" s="158"/>
      <c r="M136" s="140"/>
      <c r="N136" s="110"/>
      <c r="O136" s="117"/>
      <c r="P136" s="145"/>
      <c r="Q136" s="113"/>
      <c r="R136" s="113"/>
      <c r="S136" s="113"/>
      <c r="T136" s="113"/>
      <c r="U136" s="122"/>
      <c r="V136" s="122"/>
      <c r="W136" s="125"/>
      <c r="X136" s="109"/>
      <c r="Y136" s="109"/>
      <c r="Z136" s="109"/>
      <c r="AA136" s="122"/>
      <c r="AB136" s="186"/>
      <c r="AC136" s="232"/>
      <c r="AD136" s="232"/>
      <c r="AE136" s="232"/>
      <c r="AF136" s="232"/>
      <c r="AG136" s="127"/>
      <c r="AH136" s="78"/>
      <c r="AI136" s="166"/>
      <c r="AJ136" s="86"/>
      <c r="AK136" s="86"/>
      <c r="AL136" s="167"/>
      <c r="AM136" s="86"/>
      <c r="AN136" s="130"/>
      <c r="AO136" s="8"/>
    </row>
    <row r="137" spans="1:44" s="3" customFormat="1" ht="6" customHeight="1" x14ac:dyDescent="0.3">
      <c r="A137" s="5"/>
      <c r="B137" s="5"/>
      <c r="C137" s="155"/>
      <c r="D137" s="153"/>
      <c r="E137" s="154"/>
      <c r="F137" s="154"/>
      <c r="G137" s="154"/>
      <c r="H137" s="152"/>
      <c r="I137" s="152"/>
      <c r="J137" s="152"/>
      <c r="K137" s="152"/>
      <c r="L137" s="154"/>
      <c r="M137" s="140"/>
      <c r="N137" s="110"/>
      <c r="O137" s="117"/>
      <c r="P137" s="114"/>
      <c r="Q137" s="122"/>
      <c r="R137" s="122"/>
      <c r="S137" s="122"/>
      <c r="T137" s="122"/>
      <c r="U137" s="122"/>
      <c r="V137" s="122"/>
      <c r="W137" s="122"/>
      <c r="X137" s="115"/>
      <c r="Y137" s="115"/>
      <c r="Z137" s="115"/>
      <c r="AA137" s="122"/>
      <c r="AB137" s="113"/>
      <c r="AC137" s="113"/>
      <c r="AD137" s="115"/>
      <c r="AE137" s="122"/>
      <c r="AF137" s="122"/>
      <c r="AG137" s="116"/>
      <c r="AH137" s="148"/>
      <c r="AI137" s="128"/>
      <c r="AJ137" s="148"/>
      <c r="AK137" s="148"/>
      <c r="AL137" s="128"/>
      <c r="AM137" s="148"/>
      <c r="AN137" s="130"/>
    </row>
    <row r="138" spans="1:44" s="14" customFormat="1" ht="16.5" x14ac:dyDescent="0.3">
      <c r="A138" s="8"/>
      <c r="B138" s="8"/>
      <c r="C138" s="313" t="s">
        <v>6</v>
      </c>
      <c r="D138" s="336" t="s">
        <v>51</v>
      </c>
      <c r="E138" s="336"/>
      <c r="F138" s="336"/>
      <c r="G138" s="336"/>
      <c r="H138" s="336"/>
      <c r="I138" s="336"/>
      <c r="J138" s="336"/>
      <c r="K138" s="336"/>
      <c r="L138" s="336"/>
      <c r="M138" s="140"/>
      <c r="N138" s="110" t="s">
        <v>66</v>
      </c>
      <c r="O138" s="117"/>
      <c r="P138" s="145"/>
      <c r="Q138" s="113"/>
      <c r="R138" s="113"/>
      <c r="S138" s="113"/>
      <c r="T138" s="113"/>
      <c r="U138" s="122"/>
      <c r="V138" s="122"/>
      <c r="W138" s="146"/>
      <c r="X138" s="109"/>
      <c r="Y138" s="109"/>
      <c r="Z138" s="109"/>
      <c r="AA138" s="122"/>
      <c r="AB138" s="186"/>
      <c r="AC138" s="340" t="e">
        <f>AC129/S113</f>
        <v>#DIV/0!</v>
      </c>
      <c r="AD138" s="341"/>
      <c r="AE138" s="341"/>
      <c r="AF138" s="342"/>
      <c r="AG138" s="127" t="s">
        <v>67</v>
      </c>
      <c r="AH138" s="78"/>
      <c r="AI138" s="93" t="e">
        <f>IF(AC138&lt;=4,"X","")</f>
        <v>#DIV/0!</v>
      </c>
      <c r="AJ138" s="86" t="s">
        <v>0</v>
      </c>
      <c r="AK138" s="86"/>
      <c r="AL138" s="96" t="e">
        <f>IF(AC138&gt;4,"X","")</f>
        <v>#DIV/0!</v>
      </c>
      <c r="AM138" s="86" t="s">
        <v>1</v>
      </c>
      <c r="AN138" s="130"/>
      <c r="AO138" s="8"/>
    </row>
    <row r="139" spans="1:44" s="14" customFormat="1" ht="6" customHeight="1" x14ac:dyDescent="0.25">
      <c r="A139" s="8"/>
      <c r="B139" s="8"/>
      <c r="C139" s="130"/>
      <c r="D139" s="336"/>
      <c r="E139" s="336"/>
      <c r="F139" s="336"/>
      <c r="G139" s="336"/>
      <c r="H139" s="336"/>
      <c r="I139" s="336"/>
      <c r="J139" s="336"/>
      <c r="K139" s="336"/>
      <c r="L139" s="336"/>
      <c r="M139" s="137"/>
      <c r="N139" s="138"/>
      <c r="O139" s="138"/>
      <c r="P139" s="16"/>
      <c r="Q139" s="138"/>
      <c r="R139" s="138"/>
      <c r="S139" s="138"/>
      <c r="T139" s="138"/>
      <c r="U139" s="138"/>
      <c r="V139" s="138"/>
      <c r="W139" s="138"/>
      <c r="X139" s="17"/>
      <c r="Y139" s="138"/>
      <c r="Z139" s="138"/>
      <c r="AA139" s="138"/>
      <c r="AB139" s="17"/>
      <c r="AC139" s="17"/>
      <c r="AD139" s="13"/>
      <c r="AE139" s="13"/>
      <c r="AF139" s="13"/>
      <c r="AG139" s="20"/>
      <c r="AH139" s="130"/>
      <c r="AI139" s="8"/>
      <c r="AJ139" s="130"/>
      <c r="AK139" s="130"/>
      <c r="AL139" s="8"/>
      <c r="AM139" s="130"/>
      <c r="AN139" s="130"/>
      <c r="AO139" s="8"/>
      <c r="AP139" s="8"/>
      <c r="AQ139" s="8"/>
      <c r="AR139" s="8"/>
    </row>
    <row r="140" spans="1:44" s="150" customFormat="1" ht="13.5" x14ac:dyDescent="0.25">
      <c r="A140" s="130"/>
      <c r="B140" s="130"/>
      <c r="C140" s="130"/>
      <c r="D140" s="336"/>
      <c r="E140" s="336"/>
      <c r="F140" s="336"/>
      <c r="G140" s="336"/>
      <c r="H140" s="336"/>
      <c r="I140" s="336"/>
      <c r="J140" s="336"/>
      <c r="K140" s="336"/>
      <c r="L140" s="336"/>
      <c r="M140" s="131"/>
      <c r="N140" s="131"/>
      <c r="O140" s="131"/>
      <c r="P140" s="235"/>
      <c r="Q140" s="131"/>
      <c r="R140" s="131"/>
      <c r="S140" s="131"/>
      <c r="T140" s="131"/>
      <c r="U140" s="131"/>
      <c r="V140" s="131"/>
      <c r="W140" s="131"/>
      <c r="X140" s="236"/>
      <c r="Y140" s="131"/>
      <c r="Z140" s="131"/>
      <c r="AA140" s="131"/>
      <c r="AB140" s="236"/>
      <c r="AC140" s="236"/>
      <c r="AD140" s="237"/>
      <c r="AE140" s="237"/>
      <c r="AF140" s="237"/>
      <c r="AG140" s="178"/>
      <c r="AH140" s="130"/>
      <c r="AI140" s="130"/>
      <c r="AJ140" s="130"/>
      <c r="AK140" s="130"/>
      <c r="AL140" s="130"/>
      <c r="AM140" s="130"/>
      <c r="AN140" s="130"/>
      <c r="AO140" s="130"/>
      <c r="AP140" s="130"/>
      <c r="AQ140" s="130"/>
      <c r="AR140" s="130"/>
    </row>
    <row r="141" spans="1:44" s="134" customFormat="1" ht="6" customHeight="1" x14ac:dyDescent="0.25">
      <c r="A141" s="8"/>
      <c r="B141" s="8"/>
      <c r="C141" s="130"/>
      <c r="D141" s="130"/>
      <c r="E141" s="130"/>
      <c r="F141" s="130"/>
      <c r="G141" s="130"/>
      <c r="H141" s="130"/>
      <c r="I141" s="130"/>
      <c r="J141" s="130"/>
      <c r="K141" s="130"/>
      <c r="L141" s="130"/>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row>
    <row r="142" spans="1:44" s="35" customFormat="1" ht="13.5" x14ac:dyDescent="0.25">
      <c r="AE142" s="50"/>
      <c r="AG142" s="35" t="s">
        <v>63</v>
      </c>
      <c r="AI142" s="7"/>
      <c r="AJ142" s="7"/>
      <c r="AK142" s="7"/>
      <c r="AL142" s="7"/>
      <c r="AM142" s="7"/>
      <c r="AN142" s="7"/>
    </row>
    <row r="143" spans="1:44" s="35" customFormat="1" ht="16.5" x14ac:dyDescent="0.3">
      <c r="A143" s="27"/>
      <c r="B143" s="27"/>
      <c r="C143" s="26"/>
      <c r="D143" s="53"/>
      <c r="E143" s="53"/>
      <c r="F143" s="53"/>
      <c r="G143" s="53"/>
      <c r="H143" s="54"/>
      <c r="I143" s="54"/>
      <c r="J143" s="54"/>
      <c r="K143" s="54"/>
      <c r="L143" s="62"/>
      <c r="M143" s="55"/>
      <c r="N143" s="52"/>
      <c r="O143" s="52"/>
      <c r="P143" s="52"/>
      <c r="Q143" s="63"/>
      <c r="R143" s="52"/>
      <c r="S143" s="52"/>
      <c r="T143" s="52"/>
      <c r="U143" s="58"/>
      <c r="V143" s="52"/>
      <c r="W143" s="52"/>
      <c r="X143" s="52"/>
      <c r="Y143" s="52"/>
      <c r="Z143" s="52"/>
      <c r="AA143" s="52"/>
      <c r="AB143" s="52"/>
      <c r="AC143" s="52"/>
      <c r="AD143" s="52"/>
      <c r="AE143" s="52"/>
      <c r="AF143" s="52"/>
      <c r="AG143" s="52"/>
      <c r="AH143" s="52"/>
      <c r="AI143" s="52"/>
      <c r="AJ143" s="52"/>
      <c r="AK143" s="52"/>
      <c r="AL143" s="52"/>
      <c r="AM143" s="37"/>
    </row>
    <row r="144" spans="1:44" s="43" customFormat="1" ht="18.75" x14ac:dyDescent="0.3">
      <c r="A144" s="333" t="s">
        <v>83</v>
      </c>
      <c r="B144" s="333"/>
      <c r="C144" s="333"/>
      <c r="D144" s="333"/>
      <c r="E144" s="333"/>
      <c r="F144" s="333"/>
      <c r="G144" s="333"/>
      <c r="H144" s="333"/>
      <c r="I144" s="333"/>
      <c r="J144" s="333"/>
      <c r="K144" s="333"/>
      <c r="L144" s="333"/>
      <c r="M144" s="333"/>
      <c r="N144" s="333"/>
      <c r="O144" s="333"/>
      <c r="P144" s="333"/>
      <c r="Q144" s="333"/>
      <c r="R144" s="333"/>
      <c r="S144" s="333"/>
      <c r="T144" s="333"/>
      <c r="U144" s="333"/>
      <c r="V144" s="333"/>
      <c r="W144" s="333"/>
      <c r="X144" s="333"/>
      <c r="Y144" s="333"/>
      <c r="Z144" s="333"/>
      <c r="AA144" s="333"/>
      <c r="AB144" s="333"/>
      <c r="AC144" s="333"/>
      <c r="AD144" s="333"/>
      <c r="AE144" s="333"/>
      <c r="AF144" s="333"/>
      <c r="AG144" s="333"/>
      <c r="AH144" s="333"/>
      <c r="AI144" s="333"/>
      <c r="AJ144" s="333"/>
      <c r="AK144" s="333"/>
      <c r="AL144" s="333"/>
      <c r="AM144" s="333"/>
      <c r="AN144" s="333"/>
      <c r="AO144" s="42"/>
    </row>
    <row r="145" spans="1:45" s="22" customFormat="1" ht="12"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row>
    <row r="146" spans="1:45" s="18" customFormat="1" ht="15.75" customHeight="1" x14ac:dyDescent="0.25">
      <c r="A146" s="334">
        <v>4</v>
      </c>
      <c r="B146" s="334"/>
      <c r="C146" s="326" t="s">
        <v>76</v>
      </c>
      <c r="D146" s="326"/>
      <c r="E146" s="326"/>
      <c r="F146" s="326"/>
      <c r="G146" s="326"/>
      <c r="H146" s="326"/>
      <c r="I146" s="326"/>
      <c r="J146" s="326"/>
      <c r="K146" s="326"/>
      <c r="L146" s="326"/>
      <c r="M146" s="326"/>
      <c r="N146" s="326"/>
      <c r="O146" s="326"/>
      <c r="P146" s="326"/>
      <c r="Q146" s="326"/>
      <c r="R146" s="326"/>
      <c r="S146" s="326"/>
      <c r="T146" s="326"/>
      <c r="U146" s="326"/>
      <c r="V146" s="326"/>
      <c r="W146" s="326"/>
      <c r="X146" s="326"/>
      <c r="Y146" s="326"/>
      <c r="Z146" s="326"/>
      <c r="AA146" s="326"/>
      <c r="AB146" s="326"/>
      <c r="AC146" s="326"/>
      <c r="AD146" s="326"/>
      <c r="AE146" s="326"/>
      <c r="AF146" s="326"/>
      <c r="AG146" s="326"/>
      <c r="AH146" s="326"/>
      <c r="AI146" s="326"/>
      <c r="AJ146" s="326"/>
      <c r="AK146" s="326"/>
      <c r="AL146" s="326"/>
      <c r="AM146" s="326"/>
      <c r="AN146" s="10"/>
      <c r="AO146" s="10"/>
    </row>
    <row r="147" spans="1:45" s="18" customFormat="1" ht="15.75" customHeight="1" x14ac:dyDescent="0.25">
      <c r="A147" s="187"/>
      <c r="B147" s="187"/>
      <c r="C147" s="326"/>
      <c r="D147" s="326"/>
      <c r="E147" s="326"/>
      <c r="F147" s="326"/>
      <c r="G147" s="326"/>
      <c r="H147" s="326"/>
      <c r="I147" s="326"/>
      <c r="J147" s="326"/>
      <c r="K147" s="326"/>
      <c r="L147" s="326"/>
      <c r="M147" s="326"/>
      <c r="N147" s="326"/>
      <c r="O147" s="326"/>
      <c r="P147" s="326"/>
      <c r="Q147" s="326"/>
      <c r="R147" s="326"/>
      <c r="S147" s="326"/>
      <c r="T147" s="326"/>
      <c r="U147" s="326"/>
      <c r="V147" s="326"/>
      <c r="W147" s="326"/>
      <c r="X147" s="326"/>
      <c r="Y147" s="326"/>
      <c r="Z147" s="326"/>
      <c r="AA147" s="326"/>
      <c r="AB147" s="326"/>
      <c r="AC147" s="326"/>
      <c r="AD147" s="326"/>
      <c r="AE147" s="326"/>
      <c r="AF147" s="326"/>
      <c r="AG147" s="326"/>
      <c r="AH147" s="326"/>
      <c r="AI147" s="326"/>
      <c r="AJ147" s="326"/>
      <c r="AK147" s="326"/>
      <c r="AL147" s="326"/>
      <c r="AM147" s="326"/>
      <c r="AN147" s="10"/>
      <c r="AO147" s="10"/>
    </row>
    <row r="148" spans="1:45" s="23" customFormat="1" ht="16.5" x14ac:dyDescent="0.3">
      <c r="A148" s="40"/>
      <c r="B148" s="38"/>
      <c r="D148" s="243" t="s">
        <v>6</v>
      </c>
      <c r="E148" s="335" t="s">
        <v>18</v>
      </c>
      <c r="F148" s="335"/>
      <c r="G148" s="335"/>
      <c r="H148" s="335"/>
      <c r="I148" s="335"/>
      <c r="J148" s="335"/>
      <c r="K148" s="335"/>
      <c r="L148" s="335"/>
      <c r="M148" s="335"/>
      <c r="N148" s="335"/>
      <c r="O148" s="335"/>
      <c r="P148" s="335"/>
      <c r="Q148" s="335"/>
      <c r="R148" s="335"/>
      <c r="S148" s="335"/>
      <c r="T148" s="190"/>
      <c r="U148" s="190"/>
      <c r="V148" s="190"/>
      <c r="W148" s="190"/>
      <c r="X148" s="190"/>
      <c r="Y148" s="190"/>
      <c r="Z148" s="190"/>
      <c r="AA148" s="190"/>
      <c r="AB148" s="190"/>
      <c r="AC148" s="190"/>
      <c r="AD148" s="190"/>
      <c r="AE148" s="190"/>
      <c r="AF148" s="190"/>
      <c r="AG148" s="190"/>
      <c r="AH148" s="190"/>
      <c r="AI148" s="190"/>
      <c r="AJ148" s="190"/>
      <c r="AK148" s="190"/>
      <c r="AL148" s="190"/>
      <c r="AM148" s="190"/>
      <c r="AN148" s="21"/>
    </row>
    <row r="149" spans="1:45" s="150" customFormat="1" ht="16.5" x14ac:dyDescent="0.3">
      <c r="C149" s="180"/>
      <c r="D149" s="181"/>
      <c r="E149" s="169"/>
      <c r="F149" s="169"/>
      <c r="G149" s="169"/>
      <c r="H149" s="169"/>
      <c r="I149" s="169"/>
      <c r="J149" s="169"/>
      <c r="K149" s="169"/>
      <c r="L149" s="169"/>
      <c r="M149" s="169"/>
      <c r="N149" s="169"/>
      <c r="O149" s="169"/>
      <c r="P149" s="169"/>
      <c r="Q149" s="169"/>
      <c r="R149" s="169"/>
      <c r="S149" s="169"/>
      <c r="T149" s="169"/>
      <c r="U149" s="169"/>
      <c r="V149" s="169"/>
      <c r="W149" s="169"/>
      <c r="X149" s="169"/>
      <c r="Y149" s="169"/>
      <c r="Z149" s="169"/>
      <c r="AA149" s="169"/>
      <c r="AB149" s="169"/>
      <c r="AC149" s="169"/>
      <c r="AD149" s="169"/>
      <c r="AE149" s="169"/>
      <c r="AF149" s="169"/>
      <c r="AG149" s="169"/>
      <c r="AH149" s="169"/>
      <c r="AI149" s="169"/>
      <c r="AJ149" s="170"/>
      <c r="AK149" s="76"/>
      <c r="AL149" s="169"/>
      <c r="AM149" s="170"/>
      <c r="AN149" s="182"/>
      <c r="AO149" s="182"/>
      <c r="AP149" s="182"/>
      <c r="AQ149" s="182"/>
      <c r="AR149" s="182"/>
      <c r="AS149" s="182"/>
    </row>
    <row r="150" spans="1:45" s="150" customFormat="1" ht="15.95" customHeight="1" x14ac:dyDescent="0.3">
      <c r="A150" s="76"/>
      <c r="B150" s="76"/>
      <c r="C150" s="276"/>
      <c r="D150" s="238" t="s">
        <v>7</v>
      </c>
      <c r="E150" s="343" t="s">
        <v>49</v>
      </c>
      <c r="F150" s="343"/>
      <c r="G150" s="343"/>
      <c r="H150" s="343"/>
      <c r="I150" s="343"/>
      <c r="J150" s="343"/>
      <c r="K150" s="343"/>
      <c r="L150" s="343"/>
      <c r="M150" s="343"/>
      <c r="N150" s="343"/>
      <c r="O150" s="343"/>
      <c r="P150" s="343"/>
      <c r="Q150" s="343"/>
      <c r="R150" s="343"/>
      <c r="S150" s="343"/>
      <c r="T150" s="343"/>
      <c r="U150" s="343"/>
      <c r="V150" s="343"/>
      <c r="W150" s="343"/>
      <c r="X150" s="343"/>
      <c r="Y150" s="343"/>
      <c r="Z150" s="343"/>
      <c r="AA150" s="343"/>
      <c r="AB150" s="343"/>
      <c r="AC150" s="343"/>
      <c r="AD150" s="343"/>
      <c r="AE150" s="343"/>
      <c r="AF150" s="343"/>
      <c r="AG150" s="343"/>
      <c r="AH150" s="130"/>
      <c r="AI150" s="60"/>
      <c r="AJ150" s="86" t="s">
        <v>0</v>
      </c>
      <c r="AK150" s="86"/>
      <c r="AL150" s="60"/>
      <c r="AM150" s="86" t="s">
        <v>1</v>
      </c>
      <c r="AN150" s="76"/>
      <c r="AO150" s="76"/>
    </row>
    <row r="151" spans="1:45" s="150" customFormat="1" ht="15.95" customHeight="1" x14ac:dyDescent="0.25">
      <c r="C151" s="180"/>
      <c r="D151" s="180"/>
      <c r="E151" s="343"/>
      <c r="F151" s="343"/>
      <c r="G151" s="343"/>
      <c r="H151" s="343"/>
      <c r="I151" s="343"/>
      <c r="J151" s="343"/>
      <c r="K151" s="343"/>
      <c r="L151" s="343"/>
      <c r="M151" s="343"/>
      <c r="N151" s="343"/>
      <c r="O151" s="343"/>
      <c r="P151" s="343"/>
      <c r="Q151" s="343"/>
      <c r="R151" s="343"/>
      <c r="S151" s="343"/>
      <c r="T151" s="343"/>
      <c r="U151" s="343"/>
      <c r="V151" s="343"/>
      <c r="W151" s="343"/>
      <c r="X151" s="343"/>
      <c r="Y151" s="343"/>
      <c r="Z151" s="343"/>
      <c r="AA151" s="343"/>
      <c r="AB151" s="343"/>
      <c r="AC151" s="343"/>
      <c r="AD151" s="343"/>
      <c r="AE151" s="343"/>
      <c r="AF151" s="343"/>
      <c r="AG151" s="343"/>
      <c r="AH151" s="169"/>
      <c r="AI151" s="169"/>
      <c r="AJ151" s="170"/>
      <c r="AK151" s="76"/>
      <c r="AL151" s="169"/>
      <c r="AM151" s="170"/>
      <c r="AN151" s="182"/>
      <c r="AO151" s="182"/>
      <c r="AP151" s="182"/>
      <c r="AQ151" s="182"/>
      <c r="AR151" s="182"/>
      <c r="AS151" s="182"/>
    </row>
    <row r="152" spans="1:45" s="150" customFormat="1" ht="6" customHeight="1" x14ac:dyDescent="0.25">
      <c r="C152" s="180"/>
      <c r="D152" s="180"/>
      <c r="E152" s="317"/>
      <c r="F152" s="317"/>
      <c r="G152" s="317"/>
      <c r="H152" s="317"/>
      <c r="I152" s="317"/>
      <c r="J152" s="317"/>
      <c r="K152" s="317"/>
      <c r="L152" s="317"/>
      <c r="M152" s="317"/>
      <c r="N152" s="317"/>
      <c r="O152" s="317"/>
      <c r="P152" s="317"/>
      <c r="Q152" s="317"/>
      <c r="R152" s="317"/>
      <c r="S152" s="317"/>
      <c r="T152" s="317"/>
      <c r="U152" s="317"/>
      <c r="V152" s="317"/>
      <c r="W152" s="317"/>
      <c r="X152" s="317"/>
      <c r="Y152" s="317"/>
      <c r="Z152" s="317"/>
      <c r="AA152" s="317"/>
      <c r="AB152" s="317"/>
      <c r="AC152" s="317"/>
      <c r="AD152" s="317"/>
      <c r="AE152" s="317"/>
      <c r="AF152" s="317"/>
      <c r="AG152" s="317"/>
      <c r="AH152" s="169"/>
      <c r="AI152" s="169"/>
      <c r="AJ152" s="170"/>
      <c r="AK152" s="76"/>
      <c r="AL152" s="169"/>
      <c r="AM152" s="170"/>
      <c r="AN152" s="182"/>
      <c r="AO152" s="182"/>
      <c r="AP152" s="182"/>
      <c r="AQ152" s="182"/>
      <c r="AR152" s="182"/>
      <c r="AS152" s="182"/>
    </row>
    <row r="153" spans="1:45" s="150" customFormat="1" ht="16.5" x14ac:dyDescent="0.3">
      <c r="A153" s="76"/>
      <c r="B153" s="76"/>
      <c r="C153" s="276"/>
      <c r="D153" s="238" t="s">
        <v>8</v>
      </c>
      <c r="E153" s="240" t="s">
        <v>47</v>
      </c>
      <c r="F153" s="173"/>
      <c r="G153" s="173"/>
      <c r="H153" s="174"/>
      <c r="I153" s="175"/>
      <c r="J153" s="175"/>
      <c r="K153" s="176"/>
      <c r="L153" s="177"/>
      <c r="M153" s="178"/>
      <c r="N153" s="179"/>
      <c r="O153" s="179"/>
      <c r="P153" s="179"/>
      <c r="Q153" s="179"/>
      <c r="R153" s="130"/>
      <c r="S153" s="130"/>
      <c r="T153" s="130"/>
      <c r="U153" s="130"/>
      <c r="V153" s="130"/>
      <c r="W153" s="130"/>
      <c r="X153" s="130"/>
      <c r="Y153" s="130"/>
      <c r="Z153" s="130"/>
      <c r="AA153" s="130"/>
      <c r="AB153" s="130"/>
      <c r="AC153" s="130"/>
      <c r="AD153" s="130"/>
      <c r="AE153" s="130"/>
      <c r="AF153" s="130"/>
      <c r="AG153" s="130"/>
      <c r="AH153" s="130"/>
      <c r="AI153" s="60"/>
      <c r="AJ153" s="86" t="s">
        <v>0</v>
      </c>
      <c r="AK153" s="86"/>
      <c r="AL153" s="60"/>
      <c r="AM153" s="86" t="s">
        <v>1</v>
      </c>
      <c r="AN153" s="76"/>
      <c r="AO153" s="76"/>
    </row>
    <row r="154" spans="1:45" s="150" customFormat="1" ht="16.5" customHeight="1" x14ac:dyDescent="0.3">
      <c r="A154" s="76"/>
      <c r="B154" s="76"/>
      <c r="C154" s="222"/>
      <c r="D154" s="222"/>
      <c r="E154" s="343" t="s">
        <v>75</v>
      </c>
      <c r="F154" s="343"/>
      <c r="G154" s="343"/>
      <c r="H154" s="343"/>
      <c r="I154" s="343"/>
      <c r="J154" s="343"/>
      <c r="K154" s="343"/>
      <c r="L154" s="343"/>
      <c r="M154" s="343"/>
      <c r="N154" s="343"/>
      <c r="O154" s="343"/>
      <c r="P154" s="343"/>
      <c r="Q154" s="343"/>
      <c r="R154" s="343"/>
      <c r="S154" s="343"/>
      <c r="T154" s="343"/>
      <c r="U154" s="343"/>
      <c r="V154" s="343"/>
      <c r="W154" s="343"/>
      <c r="X154" s="343"/>
      <c r="Y154" s="343"/>
      <c r="Z154" s="343"/>
      <c r="AA154" s="343"/>
      <c r="AB154" s="343"/>
      <c r="AC154" s="343"/>
      <c r="AD154" s="343"/>
      <c r="AE154" s="343"/>
      <c r="AF154" s="343"/>
      <c r="AG154" s="312"/>
      <c r="AH154" s="130"/>
      <c r="AI154" s="166"/>
      <c r="AJ154" s="86"/>
      <c r="AK154" s="86"/>
      <c r="AL154" s="166"/>
      <c r="AM154" s="86"/>
      <c r="AN154" s="76"/>
      <c r="AO154" s="76"/>
    </row>
    <row r="155" spans="1:45" s="150" customFormat="1" ht="16.5" x14ac:dyDescent="0.3">
      <c r="A155" s="76"/>
      <c r="B155" s="76"/>
      <c r="C155" s="222"/>
      <c r="D155" s="222"/>
      <c r="E155" s="343"/>
      <c r="F155" s="343"/>
      <c r="G155" s="343"/>
      <c r="H155" s="343"/>
      <c r="I155" s="343"/>
      <c r="J155" s="343"/>
      <c r="K155" s="343"/>
      <c r="L155" s="343"/>
      <c r="M155" s="343"/>
      <c r="N155" s="343"/>
      <c r="O155" s="343"/>
      <c r="P155" s="343"/>
      <c r="Q155" s="343"/>
      <c r="R155" s="343"/>
      <c r="S155" s="343"/>
      <c r="T155" s="343"/>
      <c r="U155" s="343"/>
      <c r="V155" s="343"/>
      <c r="W155" s="343"/>
      <c r="X155" s="343"/>
      <c r="Y155" s="343"/>
      <c r="Z155" s="343"/>
      <c r="AA155" s="343"/>
      <c r="AB155" s="343"/>
      <c r="AC155" s="343"/>
      <c r="AD155" s="343"/>
      <c r="AE155" s="343"/>
      <c r="AF155" s="343"/>
      <c r="AG155" s="312"/>
      <c r="AH155" s="130"/>
      <c r="AI155" s="166"/>
      <c r="AJ155" s="86"/>
      <c r="AK155" s="86"/>
      <c r="AL155" s="166"/>
      <c r="AM155" s="86"/>
      <c r="AN155" s="76"/>
      <c r="AO155" s="76"/>
    </row>
    <row r="156" spans="1:45" s="150" customFormat="1" ht="6" customHeight="1" x14ac:dyDescent="0.3">
      <c r="C156" s="180"/>
      <c r="D156" s="180"/>
      <c r="E156" s="181"/>
      <c r="F156" s="169"/>
      <c r="G156" s="169"/>
      <c r="H156" s="169"/>
      <c r="I156" s="169"/>
      <c r="J156" s="169"/>
      <c r="K156" s="169"/>
      <c r="L156" s="169"/>
      <c r="M156" s="169"/>
      <c r="N156" s="169"/>
      <c r="O156" s="169"/>
      <c r="P156" s="169"/>
      <c r="Q156" s="169"/>
      <c r="R156" s="169"/>
      <c r="S156" s="169"/>
      <c r="T156" s="169"/>
      <c r="U156" s="169"/>
      <c r="V156" s="169"/>
      <c r="W156" s="169"/>
      <c r="X156" s="169"/>
      <c r="Y156" s="169"/>
      <c r="Z156" s="169"/>
      <c r="AA156" s="169"/>
      <c r="AB156" s="169"/>
      <c r="AC156" s="169"/>
      <c r="AD156" s="169"/>
      <c r="AE156" s="169"/>
      <c r="AF156" s="169"/>
      <c r="AG156" s="169"/>
      <c r="AH156" s="169"/>
      <c r="AI156" s="169"/>
      <c r="AJ156" s="170"/>
      <c r="AK156" s="76"/>
      <c r="AL156" s="169"/>
      <c r="AM156" s="170"/>
      <c r="AN156" s="182"/>
      <c r="AO156" s="182"/>
      <c r="AP156" s="182"/>
      <c r="AQ156" s="182"/>
      <c r="AR156" s="182"/>
      <c r="AS156" s="182"/>
    </row>
    <row r="157" spans="1:45" s="150" customFormat="1" ht="16.5" x14ac:dyDescent="0.3">
      <c r="A157" s="76"/>
      <c r="B157" s="76"/>
      <c r="C157" s="276"/>
      <c r="D157" s="238" t="s">
        <v>37</v>
      </c>
      <c r="E157" s="239" t="s">
        <v>68</v>
      </c>
      <c r="F157" s="233"/>
      <c r="G157" s="233"/>
      <c r="H157" s="233"/>
      <c r="I157" s="233"/>
      <c r="J157" s="233"/>
      <c r="K157" s="233"/>
      <c r="L157" s="233"/>
      <c r="M157" s="233"/>
      <c r="N157" s="233"/>
      <c r="O157" s="233"/>
      <c r="P157" s="233"/>
      <c r="Q157" s="233"/>
      <c r="R157" s="233"/>
      <c r="S157" s="233"/>
      <c r="T157" s="233"/>
      <c r="U157" s="233"/>
      <c r="V157" s="233"/>
      <c r="W157" s="233"/>
      <c r="X157" s="233"/>
      <c r="Y157" s="233"/>
      <c r="Z157" s="233"/>
      <c r="AA157" s="233"/>
      <c r="AB157" s="233"/>
      <c r="AC157" s="233"/>
      <c r="AD157" s="233"/>
      <c r="AE157" s="233"/>
      <c r="AF157" s="233"/>
      <c r="AG157" s="233"/>
      <c r="AH157" s="130"/>
      <c r="AI157" s="60"/>
      <c r="AJ157" s="86" t="s">
        <v>0</v>
      </c>
      <c r="AK157" s="86"/>
      <c r="AL157" s="60"/>
      <c r="AM157" s="86" t="s">
        <v>1</v>
      </c>
    </row>
    <row r="158" spans="1:45" s="150" customFormat="1" ht="16.5" customHeight="1" x14ac:dyDescent="0.3">
      <c r="A158" s="76"/>
      <c r="B158" s="76"/>
      <c r="C158" s="222"/>
      <c r="D158" s="222"/>
      <c r="E158" s="344" t="s">
        <v>35</v>
      </c>
      <c r="F158" s="344"/>
      <c r="G158" s="344"/>
      <c r="H158" s="344"/>
      <c r="I158" s="344"/>
      <c r="J158" s="344"/>
      <c r="K158" s="344"/>
      <c r="L158" s="344"/>
      <c r="M158" s="344"/>
      <c r="N158" s="344"/>
      <c r="O158" s="344"/>
      <c r="P158" s="344"/>
      <c r="Q158" s="344"/>
      <c r="R158" s="344"/>
      <c r="S158" s="344"/>
      <c r="T158" s="344"/>
      <c r="U158" s="344"/>
      <c r="V158" s="344"/>
      <c r="W158" s="344"/>
      <c r="X158" s="344"/>
      <c r="Y158" s="344"/>
      <c r="Z158" s="344"/>
      <c r="AA158" s="344"/>
      <c r="AB158" s="344"/>
      <c r="AC158" s="344"/>
      <c r="AD158" s="344"/>
      <c r="AE158" s="344"/>
      <c r="AF158" s="344"/>
      <c r="AG158" s="344"/>
      <c r="AH158" s="344"/>
      <c r="AI158" s="166"/>
      <c r="AJ158" s="86"/>
      <c r="AK158" s="86"/>
      <c r="AL158" s="166"/>
      <c r="AM158" s="86"/>
    </row>
    <row r="159" spans="1:45" s="150" customFormat="1" ht="16.5" customHeight="1" x14ac:dyDescent="0.3">
      <c r="A159" s="76"/>
      <c r="B159" s="76"/>
      <c r="C159" s="222"/>
      <c r="D159" s="222"/>
      <c r="E159" s="344"/>
      <c r="F159" s="344"/>
      <c r="G159" s="344"/>
      <c r="H159" s="344"/>
      <c r="I159" s="344"/>
      <c r="J159" s="344"/>
      <c r="K159" s="344"/>
      <c r="L159" s="344"/>
      <c r="M159" s="344"/>
      <c r="N159" s="344"/>
      <c r="O159" s="344"/>
      <c r="P159" s="344"/>
      <c r="Q159" s="344"/>
      <c r="R159" s="344"/>
      <c r="S159" s="344"/>
      <c r="T159" s="344"/>
      <c r="U159" s="344"/>
      <c r="V159" s="344"/>
      <c r="W159" s="344"/>
      <c r="X159" s="344"/>
      <c r="Y159" s="344"/>
      <c r="Z159" s="344"/>
      <c r="AA159" s="344"/>
      <c r="AB159" s="344"/>
      <c r="AC159" s="344"/>
      <c r="AD159" s="344"/>
      <c r="AE159" s="344"/>
      <c r="AF159" s="344"/>
      <c r="AG159" s="344"/>
      <c r="AH159" s="344"/>
      <c r="AI159" s="166"/>
      <c r="AJ159" s="86"/>
      <c r="AK159" s="86"/>
      <c r="AL159" s="166"/>
      <c r="AM159" s="86"/>
    </row>
    <row r="160" spans="1:45" s="150" customFormat="1" ht="16.5" customHeight="1" x14ac:dyDescent="0.25">
      <c r="A160" s="76"/>
      <c r="B160" s="76"/>
      <c r="C160" s="171"/>
      <c r="D160" s="171"/>
      <c r="E160" s="344"/>
      <c r="F160" s="344"/>
      <c r="G160" s="344"/>
      <c r="H160" s="344"/>
      <c r="I160" s="344"/>
      <c r="J160" s="344"/>
      <c r="K160" s="344"/>
      <c r="L160" s="344"/>
      <c r="M160" s="344"/>
      <c r="N160" s="344"/>
      <c r="O160" s="344"/>
      <c r="P160" s="344"/>
      <c r="Q160" s="344"/>
      <c r="R160" s="344"/>
      <c r="S160" s="344"/>
      <c r="T160" s="344"/>
      <c r="U160" s="344"/>
      <c r="V160" s="344"/>
      <c r="W160" s="344"/>
      <c r="X160" s="344"/>
      <c r="Y160" s="344"/>
      <c r="Z160" s="344"/>
      <c r="AA160" s="344"/>
      <c r="AB160" s="344"/>
      <c r="AC160" s="344"/>
      <c r="AD160" s="344"/>
      <c r="AE160" s="344"/>
      <c r="AF160" s="344"/>
      <c r="AG160" s="344"/>
      <c r="AH160" s="344"/>
      <c r="AI160" s="183"/>
      <c r="AJ160" s="184"/>
      <c r="AK160" s="184"/>
      <c r="AL160" s="185"/>
      <c r="AM160" s="184"/>
    </row>
    <row r="161" spans="1:45" s="150" customFormat="1" ht="6" customHeight="1" x14ac:dyDescent="0.3">
      <c r="C161" s="180"/>
      <c r="D161" s="180"/>
      <c r="E161" s="181"/>
      <c r="F161" s="169"/>
      <c r="G161" s="169"/>
      <c r="H161" s="169"/>
      <c r="I161" s="169"/>
      <c r="J161" s="169"/>
      <c r="K161" s="169"/>
      <c r="L161" s="169"/>
      <c r="M161" s="169"/>
      <c r="N161" s="169"/>
      <c r="O161" s="169"/>
      <c r="P161" s="169"/>
      <c r="Q161" s="169"/>
      <c r="R161" s="169"/>
      <c r="S161" s="169"/>
      <c r="T161" s="169"/>
      <c r="U161" s="169"/>
      <c r="V161" s="169"/>
      <c r="W161" s="169"/>
      <c r="X161" s="169"/>
      <c r="Y161" s="169"/>
      <c r="Z161" s="169"/>
      <c r="AA161" s="169"/>
      <c r="AB161" s="169"/>
      <c r="AC161" s="169"/>
      <c r="AD161" s="169"/>
      <c r="AE161" s="169"/>
      <c r="AF161" s="169"/>
      <c r="AG161" s="169"/>
      <c r="AH161" s="169"/>
      <c r="AI161" s="169"/>
      <c r="AJ161" s="170"/>
      <c r="AK161" s="76"/>
      <c r="AL161" s="169"/>
      <c r="AM161" s="170"/>
      <c r="AN161" s="182"/>
      <c r="AO161" s="182"/>
      <c r="AP161" s="182"/>
      <c r="AQ161" s="182"/>
      <c r="AR161" s="182"/>
      <c r="AS161" s="182"/>
    </row>
    <row r="162" spans="1:45" s="150" customFormat="1" ht="16.5" customHeight="1" x14ac:dyDescent="0.3">
      <c r="A162" s="76"/>
      <c r="B162" s="76"/>
      <c r="C162" s="276"/>
      <c r="D162" s="238" t="s">
        <v>38</v>
      </c>
      <c r="E162" s="343" t="s">
        <v>70</v>
      </c>
      <c r="F162" s="343"/>
      <c r="G162" s="343"/>
      <c r="H162" s="343"/>
      <c r="I162" s="343"/>
      <c r="J162" s="343"/>
      <c r="K162" s="343"/>
      <c r="L162" s="343"/>
      <c r="M162" s="343"/>
      <c r="N162" s="343"/>
      <c r="O162" s="343"/>
      <c r="P162" s="343"/>
      <c r="Q162" s="343"/>
      <c r="R162" s="343"/>
      <c r="S162" s="343"/>
      <c r="T162" s="343"/>
      <c r="U162" s="343"/>
      <c r="V162" s="343"/>
      <c r="W162" s="343"/>
      <c r="X162" s="343"/>
      <c r="Y162" s="343"/>
      <c r="Z162" s="343"/>
      <c r="AA162" s="343"/>
      <c r="AB162" s="343"/>
      <c r="AC162" s="343"/>
      <c r="AD162" s="343"/>
      <c r="AE162" s="343"/>
      <c r="AF162" s="343"/>
      <c r="AG162" s="343"/>
      <c r="AH162" s="130"/>
      <c r="AI162" s="60"/>
      <c r="AJ162" s="86" t="s">
        <v>0</v>
      </c>
      <c r="AK162" s="86"/>
      <c r="AL162" s="60"/>
      <c r="AM162" s="86" t="s">
        <v>1</v>
      </c>
    </row>
    <row r="163" spans="1:45" s="150" customFormat="1" ht="16.5" customHeight="1" x14ac:dyDescent="0.25">
      <c r="A163" s="76"/>
      <c r="B163" s="76"/>
      <c r="C163" s="171"/>
      <c r="D163" s="171"/>
      <c r="E163" s="343"/>
      <c r="F163" s="343"/>
      <c r="G163" s="343"/>
      <c r="H163" s="343"/>
      <c r="I163" s="343"/>
      <c r="J163" s="343"/>
      <c r="K163" s="343"/>
      <c r="L163" s="343"/>
      <c r="M163" s="343"/>
      <c r="N163" s="343"/>
      <c r="O163" s="343"/>
      <c r="P163" s="343"/>
      <c r="Q163" s="343"/>
      <c r="R163" s="343"/>
      <c r="S163" s="343"/>
      <c r="T163" s="343"/>
      <c r="U163" s="343"/>
      <c r="V163" s="343"/>
      <c r="W163" s="343"/>
      <c r="X163" s="343"/>
      <c r="Y163" s="343"/>
      <c r="Z163" s="343"/>
      <c r="AA163" s="343"/>
      <c r="AB163" s="343"/>
      <c r="AC163" s="343"/>
      <c r="AD163" s="343"/>
      <c r="AE163" s="343"/>
      <c r="AF163" s="343"/>
      <c r="AG163" s="343"/>
      <c r="AH163" s="312"/>
    </row>
    <row r="164" spans="1:45" s="150" customFormat="1" ht="6" customHeight="1" x14ac:dyDescent="0.3">
      <c r="C164" s="180"/>
      <c r="D164" s="180"/>
      <c r="E164" s="181"/>
      <c r="F164" s="169"/>
      <c r="G164" s="169"/>
      <c r="H164" s="169"/>
      <c r="I164" s="169"/>
      <c r="J164" s="169"/>
      <c r="K164" s="169"/>
      <c r="L164" s="169"/>
      <c r="M164" s="169"/>
      <c r="N164" s="169"/>
      <c r="O164" s="169"/>
      <c r="P164" s="169"/>
      <c r="Q164" s="169"/>
      <c r="R164" s="169"/>
      <c r="S164" s="169"/>
      <c r="T164" s="169"/>
      <c r="U164" s="169"/>
      <c r="V164" s="169"/>
      <c r="W164" s="169"/>
      <c r="X164" s="169"/>
      <c r="Y164" s="169"/>
      <c r="Z164" s="169"/>
      <c r="AA164" s="169"/>
      <c r="AB164" s="169"/>
      <c r="AC164" s="169"/>
      <c r="AD164" s="169"/>
      <c r="AE164" s="169"/>
      <c r="AF164" s="169"/>
      <c r="AG164" s="169"/>
      <c r="AH164" s="169"/>
      <c r="AI164" s="169"/>
      <c r="AJ164" s="170"/>
      <c r="AK164" s="76"/>
      <c r="AL164" s="169"/>
      <c r="AM164" s="170"/>
      <c r="AN164" s="182"/>
      <c r="AO164" s="182"/>
      <c r="AP164" s="182"/>
      <c r="AQ164" s="182"/>
      <c r="AR164" s="182"/>
      <c r="AS164" s="182"/>
    </row>
    <row r="165" spans="1:45" s="150" customFormat="1" ht="18" customHeight="1" x14ac:dyDescent="0.3">
      <c r="A165" s="76"/>
      <c r="B165" s="76"/>
      <c r="C165" s="276"/>
      <c r="D165" s="238" t="s">
        <v>39</v>
      </c>
      <c r="E165" s="343" t="s">
        <v>69</v>
      </c>
      <c r="F165" s="343"/>
      <c r="G165" s="343"/>
      <c r="H165" s="343"/>
      <c r="I165" s="343"/>
      <c r="J165" s="343"/>
      <c r="K165" s="343"/>
      <c r="L165" s="343"/>
      <c r="M165" s="343"/>
      <c r="N165" s="343"/>
      <c r="O165" s="343"/>
      <c r="P165" s="343"/>
      <c r="Q165" s="343"/>
      <c r="R165" s="343"/>
      <c r="S165" s="343"/>
      <c r="T165" s="343"/>
      <c r="U165" s="343"/>
      <c r="V165" s="343"/>
      <c r="W165" s="343"/>
      <c r="X165" s="343"/>
      <c r="Y165" s="343"/>
      <c r="Z165" s="343"/>
      <c r="AA165" s="343"/>
      <c r="AB165" s="343"/>
      <c r="AC165" s="343"/>
      <c r="AD165" s="343"/>
      <c r="AE165" s="343"/>
      <c r="AF165" s="343"/>
      <c r="AG165" s="343"/>
      <c r="AH165" s="312"/>
      <c r="AI165" s="60"/>
      <c r="AJ165" s="86" t="s">
        <v>0</v>
      </c>
      <c r="AK165" s="86"/>
      <c r="AL165" s="60"/>
      <c r="AM165" s="86" t="s">
        <v>1</v>
      </c>
    </row>
    <row r="166" spans="1:45" s="150" customFormat="1" ht="18" customHeight="1" x14ac:dyDescent="0.3">
      <c r="A166" s="76"/>
      <c r="B166" s="76"/>
      <c r="C166" s="276"/>
      <c r="D166" s="276"/>
      <c r="E166" s="343"/>
      <c r="F166" s="343"/>
      <c r="G166" s="343"/>
      <c r="H166" s="343"/>
      <c r="I166" s="343"/>
      <c r="J166" s="343"/>
      <c r="K166" s="343"/>
      <c r="L166" s="343"/>
      <c r="M166" s="343"/>
      <c r="N166" s="343"/>
      <c r="O166" s="343"/>
      <c r="P166" s="343"/>
      <c r="Q166" s="343"/>
      <c r="R166" s="343"/>
      <c r="S166" s="343"/>
      <c r="T166" s="343"/>
      <c r="U166" s="343"/>
      <c r="V166" s="343"/>
      <c r="W166" s="343"/>
      <c r="X166" s="343"/>
      <c r="Y166" s="343"/>
      <c r="Z166" s="343"/>
      <c r="AA166" s="343"/>
      <c r="AB166" s="343"/>
      <c r="AC166" s="343"/>
      <c r="AD166" s="343"/>
      <c r="AE166" s="343"/>
      <c r="AF166" s="343"/>
      <c r="AG166" s="343"/>
      <c r="AH166" s="312"/>
      <c r="AI166" s="166"/>
      <c r="AJ166" s="86"/>
      <c r="AK166" s="86"/>
      <c r="AL166" s="166"/>
      <c r="AM166" s="86"/>
    </row>
    <row r="167" spans="1:45" s="150" customFormat="1" ht="18" customHeight="1" x14ac:dyDescent="0.25">
      <c r="A167" s="76"/>
      <c r="B167" s="76"/>
      <c r="C167" s="171"/>
      <c r="D167" s="171"/>
      <c r="E167" s="343"/>
      <c r="F167" s="343"/>
      <c r="G167" s="343"/>
      <c r="H167" s="343"/>
      <c r="I167" s="343"/>
      <c r="J167" s="343"/>
      <c r="K167" s="343"/>
      <c r="L167" s="343"/>
      <c r="M167" s="343"/>
      <c r="N167" s="343"/>
      <c r="O167" s="343"/>
      <c r="P167" s="343"/>
      <c r="Q167" s="343"/>
      <c r="R167" s="343"/>
      <c r="S167" s="343"/>
      <c r="T167" s="343"/>
      <c r="U167" s="343"/>
      <c r="V167" s="343"/>
      <c r="W167" s="343"/>
      <c r="X167" s="343"/>
      <c r="Y167" s="343"/>
      <c r="Z167" s="343"/>
      <c r="AA167" s="343"/>
      <c r="AB167" s="343"/>
      <c r="AC167" s="343"/>
      <c r="AD167" s="343"/>
      <c r="AE167" s="343"/>
      <c r="AF167" s="343"/>
      <c r="AG167" s="343"/>
      <c r="AH167" s="312"/>
      <c r="AI167" s="183"/>
      <c r="AJ167" s="184"/>
      <c r="AK167" s="184"/>
      <c r="AL167" s="185"/>
      <c r="AM167" s="184"/>
    </row>
    <row r="168" spans="1:45" s="150" customFormat="1" ht="6" customHeight="1" x14ac:dyDescent="0.3">
      <c r="C168" s="180"/>
      <c r="D168" s="180"/>
      <c r="E168" s="181"/>
      <c r="F168" s="169"/>
      <c r="G168" s="169"/>
      <c r="H168" s="169"/>
      <c r="I168" s="169"/>
      <c r="J168" s="169"/>
      <c r="K168" s="169"/>
      <c r="L168" s="169"/>
      <c r="M168" s="169"/>
      <c r="N168" s="169"/>
      <c r="O168" s="169"/>
      <c r="P168" s="169"/>
      <c r="Q168" s="169"/>
      <c r="R168" s="169"/>
      <c r="S168" s="169"/>
      <c r="T168" s="169"/>
      <c r="U168" s="169"/>
      <c r="V168" s="169"/>
      <c r="W168" s="169"/>
      <c r="X168" s="169"/>
      <c r="Y168" s="169"/>
      <c r="Z168" s="169"/>
      <c r="AA168" s="169"/>
      <c r="AB168" s="169"/>
      <c r="AC168" s="169"/>
      <c r="AD168" s="169"/>
      <c r="AE168" s="169"/>
      <c r="AF168" s="169"/>
      <c r="AG168" s="169"/>
      <c r="AH168" s="169"/>
      <c r="AI168" s="169"/>
      <c r="AJ168" s="170"/>
      <c r="AK168" s="76"/>
      <c r="AL168" s="169"/>
      <c r="AM168" s="170"/>
      <c r="AN168" s="182"/>
      <c r="AO168" s="182"/>
      <c r="AP168" s="182"/>
      <c r="AQ168" s="182"/>
      <c r="AR168" s="182"/>
      <c r="AS168" s="182"/>
    </row>
    <row r="169" spans="1:45" s="150" customFormat="1" ht="16.5" x14ac:dyDescent="0.3">
      <c r="A169" s="84"/>
      <c r="B169" s="84"/>
      <c r="C169" s="276"/>
      <c r="D169" s="238" t="s">
        <v>40</v>
      </c>
      <c r="E169" s="240" t="s">
        <v>48</v>
      </c>
      <c r="F169" s="194"/>
      <c r="G169" s="194"/>
      <c r="H169" s="195"/>
      <c r="I169" s="196"/>
      <c r="J169" s="196"/>
      <c r="K169" s="197"/>
      <c r="L169" s="106"/>
      <c r="M169" s="106"/>
      <c r="N169" s="198"/>
      <c r="O169" s="106"/>
      <c r="P169" s="106"/>
      <c r="Q169" s="106"/>
      <c r="R169" s="199"/>
      <c r="S169" s="199"/>
      <c r="T169" s="199"/>
      <c r="U169" s="78"/>
      <c r="V169" s="78"/>
      <c r="W169" s="78"/>
      <c r="X169" s="78"/>
      <c r="Y169" s="78"/>
      <c r="Z169" s="78"/>
      <c r="AA169" s="78"/>
      <c r="AB169" s="78"/>
      <c r="AC169" s="78"/>
      <c r="AD169" s="78"/>
      <c r="AE169" s="78"/>
      <c r="AF169" s="78"/>
      <c r="AG169" s="78"/>
      <c r="AH169" s="78"/>
      <c r="AI169" s="60"/>
      <c r="AJ169" s="86" t="s">
        <v>0</v>
      </c>
      <c r="AK169" s="86"/>
      <c r="AL169" s="60"/>
      <c r="AM169" s="86" t="s">
        <v>1</v>
      </c>
      <c r="AN169" s="81"/>
    </row>
    <row r="170" spans="1:45" s="22" customFormat="1" ht="17.100000000000001" customHeight="1" x14ac:dyDescent="0.2">
      <c r="A170" s="84"/>
      <c r="B170" s="84"/>
      <c r="C170" s="277"/>
      <c r="D170" s="242"/>
      <c r="E170" s="325" t="s">
        <v>41</v>
      </c>
      <c r="F170" s="325"/>
      <c r="G170" s="325"/>
      <c r="H170" s="325"/>
      <c r="I170" s="325"/>
      <c r="J170" s="325"/>
      <c r="K170" s="325"/>
      <c r="L170" s="325"/>
      <c r="M170" s="325"/>
      <c r="N170" s="325"/>
      <c r="O170" s="325"/>
      <c r="P170" s="325"/>
      <c r="Q170" s="325"/>
      <c r="R170" s="325"/>
      <c r="S170" s="325"/>
      <c r="T170" s="325"/>
      <c r="U170" s="325"/>
      <c r="V170" s="325"/>
      <c r="W170" s="325"/>
      <c r="X170" s="325"/>
      <c r="Y170" s="325"/>
      <c r="Z170" s="325"/>
      <c r="AA170" s="325"/>
      <c r="AB170" s="325"/>
      <c r="AC170" s="325"/>
      <c r="AD170" s="325"/>
      <c r="AE170" s="325"/>
      <c r="AF170" s="325"/>
      <c r="AG170" s="325"/>
      <c r="AH170" s="59"/>
      <c r="AI170" s="59"/>
      <c r="AJ170" s="59"/>
      <c r="AK170" s="59"/>
      <c r="AL170" s="59"/>
      <c r="AM170" s="59"/>
      <c r="AN170" s="59"/>
      <c r="AO170" s="10"/>
    </row>
    <row r="171" spans="1:45" s="22" customFormat="1" ht="17.100000000000001" customHeight="1" x14ac:dyDescent="0.2">
      <c r="A171" s="59"/>
      <c r="B171" s="59"/>
      <c r="C171" s="242"/>
      <c r="D171" s="225"/>
      <c r="E171" s="325"/>
      <c r="F171" s="325"/>
      <c r="G171" s="325"/>
      <c r="H171" s="325"/>
      <c r="I171" s="325"/>
      <c r="J171" s="325"/>
      <c r="K171" s="325"/>
      <c r="L171" s="325"/>
      <c r="M171" s="325"/>
      <c r="N171" s="325"/>
      <c r="O171" s="325"/>
      <c r="P171" s="325"/>
      <c r="Q171" s="325"/>
      <c r="R171" s="325"/>
      <c r="S171" s="325"/>
      <c r="T171" s="325"/>
      <c r="U171" s="325"/>
      <c r="V171" s="325"/>
      <c r="W171" s="325"/>
      <c r="X171" s="325"/>
      <c r="Y171" s="325"/>
      <c r="Z171" s="325"/>
      <c r="AA171" s="325"/>
      <c r="AB171" s="325"/>
      <c r="AC171" s="325"/>
      <c r="AD171" s="325"/>
      <c r="AE171" s="325"/>
      <c r="AF171" s="325"/>
      <c r="AG171" s="325"/>
      <c r="AH171" s="59"/>
      <c r="AI171" s="59"/>
      <c r="AJ171" s="59"/>
      <c r="AK171" s="59"/>
      <c r="AL171" s="59"/>
      <c r="AM171" s="59"/>
      <c r="AN171" s="59"/>
      <c r="AO171" s="10"/>
    </row>
    <row r="172" spans="1:45" s="24" customFormat="1" ht="17.100000000000001" customHeight="1" x14ac:dyDescent="0.3">
      <c r="A172" s="41"/>
      <c r="B172" s="38"/>
      <c r="C172" s="190"/>
      <c r="D172" s="225"/>
      <c r="E172" s="325"/>
      <c r="F172" s="325"/>
      <c r="G172" s="325"/>
      <c r="H172" s="325"/>
      <c r="I172" s="325"/>
      <c r="J172" s="325"/>
      <c r="K172" s="325"/>
      <c r="L172" s="325"/>
      <c r="M172" s="325"/>
      <c r="N172" s="325"/>
      <c r="O172" s="325"/>
      <c r="P172" s="325"/>
      <c r="Q172" s="325"/>
      <c r="R172" s="325"/>
      <c r="S172" s="325"/>
      <c r="T172" s="325"/>
      <c r="U172" s="325"/>
      <c r="V172" s="325"/>
      <c r="W172" s="325"/>
      <c r="X172" s="325"/>
      <c r="Y172" s="325"/>
      <c r="Z172" s="325"/>
      <c r="AA172" s="325"/>
      <c r="AB172" s="325"/>
      <c r="AC172" s="325"/>
      <c r="AD172" s="325"/>
      <c r="AE172" s="325"/>
      <c r="AF172" s="325"/>
      <c r="AG172" s="325"/>
      <c r="AH172" s="201"/>
      <c r="AI172" s="201"/>
      <c r="AJ172" s="201"/>
      <c r="AK172" s="201"/>
      <c r="AL172" s="201"/>
      <c r="AM172" s="201"/>
      <c r="AQ172" s="32"/>
    </row>
    <row r="173" spans="1:45" s="150" customFormat="1" ht="16.5" x14ac:dyDescent="0.3">
      <c r="A173" s="84"/>
      <c r="B173" s="84"/>
      <c r="C173" s="222"/>
      <c r="D173" s="172"/>
      <c r="E173" s="194"/>
      <c r="F173" s="194"/>
      <c r="G173" s="194"/>
      <c r="H173" s="195"/>
      <c r="I173" s="196"/>
      <c r="J173" s="196"/>
      <c r="K173" s="197"/>
      <c r="L173" s="106"/>
      <c r="M173" s="106"/>
      <c r="N173" s="198"/>
      <c r="O173" s="106"/>
      <c r="P173" s="106"/>
      <c r="Q173" s="106"/>
      <c r="R173" s="199"/>
      <c r="S173" s="199"/>
      <c r="T173" s="199"/>
      <c r="U173" s="78"/>
      <c r="V173" s="78"/>
      <c r="W173" s="78"/>
      <c r="X173" s="78"/>
      <c r="Y173" s="78"/>
      <c r="Z173" s="78"/>
      <c r="AA173" s="78"/>
      <c r="AB173" s="78"/>
      <c r="AC173" s="78"/>
      <c r="AD173" s="78"/>
      <c r="AE173" s="78"/>
      <c r="AF173" s="78"/>
      <c r="AG173" s="78"/>
      <c r="AH173" s="78"/>
      <c r="AI173" s="166"/>
      <c r="AJ173" s="86"/>
      <c r="AK173" s="86"/>
      <c r="AL173" s="166"/>
      <c r="AM173" s="86"/>
      <c r="AN173" s="81"/>
    </row>
    <row r="174" spans="1:45" s="18" customFormat="1" ht="16.5" x14ac:dyDescent="0.3">
      <c r="A174" s="334">
        <v>5</v>
      </c>
      <c r="B174" s="334"/>
      <c r="C174" s="245" t="s">
        <v>77</v>
      </c>
      <c r="D174" s="246"/>
      <c r="E174" s="73"/>
      <c r="F174" s="73"/>
      <c r="G174" s="73"/>
      <c r="H174" s="73"/>
      <c r="I174" s="73"/>
      <c r="J174" s="73"/>
      <c r="K174" s="73"/>
      <c r="L174" s="73"/>
      <c r="M174" s="73"/>
      <c r="N174" s="73"/>
      <c r="O174" s="73"/>
      <c r="P174" s="73"/>
      <c r="Q174" s="73"/>
      <c r="R174" s="73"/>
      <c r="S174" s="73"/>
      <c r="T174" s="73"/>
      <c r="U174" s="73"/>
      <c r="V174" s="73"/>
      <c r="W174" s="73"/>
      <c r="X174" s="73"/>
      <c r="Y174" s="73"/>
      <c r="Z174" s="73"/>
      <c r="AA174" s="73"/>
      <c r="AB174" s="73"/>
      <c r="AC174" s="73"/>
      <c r="AD174" s="73"/>
      <c r="AE174" s="73"/>
      <c r="AF174" s="73"/>
      <c r="AG174" s="73"/>
      <c r="AH174" s="73"/>
      <c r="AI174" s="93" t="e">
        <f>IF(AND(AI115="X",AI121="X",AI123="X",AI133="X",AI135="X",AI138="X",AL150="X",AL153="X",AL157="X",AL162="X",AL165="X",AL169="X"),"X","")</f>
        <v>#DIV/0!</v>
      </c>
      <c r="AJ174" s="94" t="s">
        <v>0</v>
      </c>
      <c r="AK174" s="94"/>
      <c r="AL174" s="96" t="e">
        <f>IF(OR(AL115="X",AL121="X",AL123="X",AL133="X",AL135="X",AL138="X",AI150="X",AI153="X",AI157="X",AI162="X",AI165="X",AI169="X"),"X","")</f>
        <v>#DIV/0!</v>
      </c>
      <c r="AM174" s="94" t="s">
        <v>1</v>
      </c>
      <c r="AN174" s="168"/>
    </row>
    <row r="175" spans="1:45" s="22" customFormat="1" ht="16.5" x14ac:dyDescent="0.2">
      <c r="A175" s="59"/>
      <c r="B175" s="59"/>
      <c r="C175" s="245" t="s">
        <v>53</v>
      </c>
      <c r="D175" s="246"/>
      <c r="E175" s="73"/>
      <c r="F175" s="73"/>
      <c r="G175" s="73"/>
      <c r="H175" s="73"/>
      <c r="I175" s="73"/>
      <c r="J175" s="73"/>
      <c r="K175" s="73"/>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95"/>
      <c r="AJ175" s="95"/>
      <c r="AK175" s="95"/>
      <c r="AL175" s="95"/>
      <c r="AM175" s="95"/>
      <c r="AN175" s="59"/>
      <c r="AO175" s="10"/>
    </row>
    <row r="176" spans="1:45" s="51" customFormat="1" ht="16.5" x14ac:dyDescent="0.3">
      <c r="AB176" s="52"/>
      <c r="AC176" s="52"/>
      <c r="AD176" s="52"/>
      <c r="AE176" s="52"/>
      <c r="AF176" s="52"/>
      <c r="AG176" s="52"/>
      <c r="AH176" s="52"/>
      <c r="AI176" s="52"/>
      <c r="AJ176" s="52"/>
      <c r="AO176" s="61"/>
    </row>
    <row r="177" spans="1:45" s="22" customFormat="1" ht="14.25" x14ac:dyDescent="0.2">
      <c r="A177" s="97"/>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c r="AJ177" s="97"/>
      <c r="AK177" s="97"/>
      <c r="AL177" s="97"/>
      <c r="AM177" s="97"/>
      <c r="AN177" s="97"/>
      <c r="AO177" s="29"/>
    </row>
    <row r="178" spans="1:45" s="47" customFormat="1" ht="18.75" x14ac:dyDescent="0.3">
      <c r="A178" s="333" t="s">
        <v>88</v>
      </c>
      <c r="B178" s="333"/>
      <c r="C178" s="333"/>
      <c r="D178" s="333"/>
      <c r="E178" s="333"/>
      <c r="F178" s="333"/>
      <c r="G178" s="333"/>
      <c r="H178" s="333"/>
      <c r="I178" s="333"/>
      <c r="J178" s="333"/>
      <c r="K178" s="333"/>
      <c r="L178" s="333"/>
      <c r="M178" s="333"/>
      <c r="N178" s="333"/>
      <c r="O178" s="333"/>
      <c r="P178" s="333"/>
      <c r="Q178" s="333"/>
      <c r="R178" s="333"/>
      <c r="S178" s="333"/>
      <c r="T178" s="333"/>
      <c r="U178" s="333"/>
      <c r="V178" s="333"/>
      <c r="W178" s="333"/>
      <c r="X178" s="333"/>
      <c r="Y178" s="333"/>
      <c r="Z178" s="333"/>
      <c r="AA178" s="333"/>
      <c r="AB178" s="333"/>
      <c r="AC178" s="333"/>
      <c r="AD178" s="333"/>
      <c r="AE178" s="333"/>
      <c r="AF178" s="333"/>
      <c r="AG178" s="333"/>
      <c r="AH178" s="333"/>
      <c r="AI178" s="333"/>
      <c r="AJ178" s="333"/>
      <c r="AK178" s="333"/>
      <c r="AL178" s="333"/>
      <c r="AM178" s="333"/>
      <c r="AN178" s="333"/>
      <c r="AO178" s="46"/>
    </row>
    <row r="179" spans="1:45" s="22" customFormat="1" thickBot="1" x14ac:dyDescent="0.25">
      <c r="A179" s="97"/>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c r="AG179" s="97"/>
      <c r="AH179" s="97"/>
      <c r="AI179" s="97"/>
      <c r="AJ179" s="97"/>
      <c r="AK179" s="97"/>
      <c r="AL179" s="97"/>
      <c r="AM179" s="97"/>
      <c r="AN179" s="97"/>
      <c r="AO179" s="29"/>
    </row>
    <row r="180" spans="1:45" s="205" customFormat="1" ht="6" customHeight="1" x14ac:dyDescent="0.2">
      <c r="A180" s="202"/>
      <c r="B180" s="202"/>
      <c r="C180" s="202"/>
      <c r="D180" s="202"/>
      <c r="E180" s="202"/>
      <c r="F180" s="202"/>
      <c r="G180" s="202"/>
      <c r="H180" s="202"/>
      <c r="I180" s="202"/>
      <c r="J180" s="202"/>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3"/>
      <c r="AO180" s="204"/>
    </row>
    <row r="181" spans="1:45" s="30" customFormat="1" ht="16.5" x14ac:dyDescent="0.3">
      <c r="A181" s="332">
        <v>6</v>
      </c>
      <c r="B181" s="332"/>
      <c r="C181" s="281" t="s">
        <v>79</v>
      </c>
      <c r="D181" s="216"/>
      <c r="E181" s="216"/>
      <c r="F181" s="216"/>
      <c r="G181" s="216"/>
      <c r="H181" s="216"/>
      <c r="I181" s="216"/>
      <c r="J181" s="216"/>
      <c r="K181" s="216"/>
      <c r="L181" s="216"/>
      <c r="M181" s="216"/>
      <c r="N181" s="216"/>
      <c r="O181" s="215"/>
      <c r="P181" s="215"/>
      <c r="Q181" s="215"/>
      <c r="R181" s="217"/>
      <c r="S181" s="217"/>
      <c r="T181" s="217"/>
      <c r="U181" s="217"/>
      <c r="V181" s="217"/>
      <c r="W181" s="217"/>
      <c r="X181" s="217"/>
      <c r="Y181" s="217"/>
      <c r="Z181" s="217"/>
      <c r="AA181" s="217"/>
      <c r="AB181" s="216"/>
      <c r="AC181" s="216"/>
      <c r="AD181" s="216"/>
      <c r="AE181" s="216"/>
      <c r="AF181" s="217"/>
      <c r="AG181" s="217"/>
      <c r="AH181" s="217"/>
      <c r="AI181" s="93" t="e">
        <f>IF(AND(AI78="X",AI174="X"),"X","")</f>
        <v>#DIV/0!</v>
      </c>
      <c r="AJ181" s="218" t="s">
        <v>0</v>
      </c>
      <c r="AK181" s="218"/>
      <c r="AL181" s="96" t="e">
        <f>IF(OR(AL78="X",AL174="X"),"X","")</f>
        <v>#DIV/0!</v>
      </c>
      <c r="AM181" s="218" t="s">
        <v>1</v>
      </c>
      <c r="AN181" s="200"/>
    </row>
    <row r="182" spans="1:45" s="30" customFormat="1" ht="16.5" x14ac:dyDescent="0.3">
      <c r="A182" s="278"/>
      <c r="B182" s="278"/>
      <c r="C182" s="281" t="s">
        <v>78</v>
      </c>
      <c r="D182" s="216"/>
      <c r="E182" s="216"/>
      <c r="F182" s="216"/>
      <c r="G182" s="216"/>
      <c r="H182" s="216"/>
      <c r="I182" s="216"/>
      <c r="J182" s="216"/>
      <c r="K182" s="216"/>
      <c r="L182" s="216"/>
      <c r="M182" s="216"/>
      <c r="N182" s="216"/>
      <c r="O182" s="215"/>
      <c r="P182" s="215"/>
      <c r="Q182" s="215"/>
      <c r="R182" s="217"/>
      <c r="S182" s="217"/>
      <c r="T182" s="217"/>
      <c r="U182" s="217"/>
      <c r="V182" s="217"/>
      <c r="W182" s="217"/>
      <c r="X182" s="217"/>
      <c r="Y182" s="217"/>
      <c r="Z182" s="217"/>
      <c r="AA182" s="217"/>
      <c r="AB182" s="216"/>
      <c r="AC182" s="216"/>
      <c r="AD182" s="216"/>
      <c r="AE182" s="216"/>
      <c r="AF182" s="217"/>
      <c r="AG182" s="217"/>
      <c r="AH182" s="217"/>
      <c r="AI182" s="279"/>
      <c r="AJ182" s="218"/>
      <c r="AK182" s="218"/>
      <c r="AL182" s="280"/>
      <c r="AM182" s="218"/>
      <c r="AN182" s="200"/>
    </row>
    <row r="183" spans="1:45" s="214" customFormat="1" ht="6" customHeight="1" thickBot="1" x14ac:dyDescent="0.35">
      <c r="A183" s="206"/>
      <c r="B183" s="207"/>
      <c r="C183" s="207"/>
      <c r="D183" s="207"/>
      <c r="E183" s="207"/>
      <c r="F183" s="207"/>
      <c r="G183" s="207"/>
      <c r="H183" s="207"/>
      <c r="I183" s="207"/>
      <c r="J183" s="207"/>
      <c r="K183" s="207"/>
      <c r="L183" s="207"/>
      <c r="M183" s="207"/>
      <c r="N183" s="207"/>
      <c r="O183" s="208"/>
      <c r="P183" s="208"/>
      <c r="Q183" s="208"/>
      <c r="R183" s="209"/>
      <c r="S183" s="209"/>
      <c r="T183" s="209"/>
      <c r="U183" s="209"/>
      <c r="V183" s="209"/>
      <c r="W183" s="209"/>
      <c r="X183" s="209"/>
      <c r="Y183" s="209"/>
      <c r="Z183" s="209"/>
      <c r="AA183" s="209"/>
      <c r="AB183" s="207"/>
      <c r="AC183" s="207"/>
      <c r="AD183" s="207"/>
      <c r="AE183" s="207"/>
      <c r="AF183" s="209"/>
      <c r="AG183" s="209"/>
      <c r="AH183" s="209"/>
      <c r="AI183" s="210"/>
      <c r="AJ183" s="211"/>
      <c r="AK183" s="211"/>
      <c r="AL183" s="212"/>
      <c r="AM183" s="211"/>
      <c r="AN183" s="213"/>
    </row>
    <row r="184" spans="1:45" s="51" customFormat="1" ht="16.5" x14ac:dyDescent="0.3">
      <c r="AB184" s="52"/>
      <c r="AC184" s="52"/>
      <c r="AD184" s="52"/>
      <c r="AE184" s="52"/>
      <c r="AF184" s="52"/>
      <c r="AG184" s="52"/>
      <c r="AH184" s="52"/>
      <c r="AI184" s="52"/>
      <c r="AJ184" s="52"/>
      <c r="AO184" s="61"/>
    </row>
    <row r="185" spans="1:45" s="1" customFormat="1" x14ac:dyDescent="0.25"/>
    <row r="186" spans="1:45" s="1" customFormat="1" x14ac:dyDescent="0.25">
      <c r="B186" s="31"/>
      <c r="C186" s="31"/>
      <c r="D186" s="31"/>
    </row>
    <row r="187" spans="1:45" s="1" customFormat="1" ht="6" customHeight="1" x14ac:dyDescent="0.25">
      <c r="B187" s="31"/>
      <c r="C187" s="31"/>
      <c r="D187" s="31"/>
    </row>
    <row r="188" spans="1:45" s="35" customFormat="1" ht="12" customHeight="1" x14ac:dyDescent="0.25">
      <c r="AE188" s="50"/>
      <c r="AG188" s="35" t="s">
        <v>64</v>
      </c>
      <c r="AI188" s="7"/>
      <c r="AJ188" s="7"/>
      <c r="AK188" s="7"/>
      <c r="AL188" s="7"/>
      <c r="AM188" s="7"/>
      <c r="AN188" s="7"/>
    </row>
    <row r="189" spans="1:45" s="22" customFormat="1" ht="12"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row>
    <row r="190" spans="1:45" s="43" customFormat="1" ht="18.75" x14ac:dyDescent="0.3">
      <c r="A190" s="333" t="s">
        <v>36</v>
      </c>
      <c r="B190" s="333"/>
      <c r="C190" s="333"/>
      <c r="D190" s="333"/>
      <c r="E190" s="333"/>
      <c r="F190" s="333"/>
      <c r="G190" s="333"/>
      <c r="H190" s="333"/>
      <c r="I190" s="333"/>
      <c r="J190" s="333"/>
      <c r="K190" s="333"/>
      <c r="L190" s="333"/>
      <c r="M190" s="333"/>
      <c r="N190" s="333"/>
      <c r="O190" s="333"/>
      <c r="P190" s="333"/>
      <c r="Q190" s="333"/>
      <c r="R190" s="333"/>
      <c r="S190" s="333"/>
      <c r="T190" s="333"/>
      <c r="U190" s="333"/>
      <c r="V190" s="333"/>
      <c r="W190" s="333"/>
      <c r="X190" s="333"/>
      <c r="Y190" s="333"/>
      <c r="Z190" s="333"/>
      <c r="AA190" s="333"/>
      <c r="AB190" s="333"/>
      <c r="AC190" s="333"/>
      <c r="AD190" s="333"/>
      <c r="AE190" s="333"/>
      <c r="AF190" s="333"/>
      <c r="AG190" s="333"/>
      <c r="AH190" s="333"/>
      <c r="AI190" s="333"/>
      <c r="AJ190" s="333"/>
      <c r="AK190" s="333"/>
      <c r="AL190" s="333"/>
      <c r="AM190" s="333"/>
      <c r="AN190" s="333"/>
      <c r="AO190" s="42"/>
    </row>
    <row r="191" spans="1:45" s="22" customFormat="1" ht="12"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row>
    <row r="192" spans="1:45" s="3" customFormat="1" ht="16.5" x14ac:dyDescent="0.25">
      <c r="A192" s="334">
        <v>7</v>
      </c>
      <c r="B192" s="334"/>
      <c r="C192" s="325" t="s">
        <v>85</v>
      </c>
      <c r="D192" s="325"/>
      <c r="E192" s="325"/>
      <c r="F192" s="325"/>
      <c r="G192" s="325"/>
      <c r="H192" s="325"/>
      <c r="I192" s="325"/>
      <c r="J192" s="325"/>
      <c r="K192" s="325"/>
      <c r="L192" s="325"/>
      <c r="M192" s="325"/>
      <c r="N192" s="325"/>
      <c r="O192" s="325"/>
      <c r="P192" s="325"/>
      <c r="Q192" s="325"/>
      <c r="R192" s="325"/>
      <c r="S192" s="325"/>
      <c r="T192" s="325"/>
      <c r="U192" s="325"/>
      <c r="V192" s="325"/>
      <c r="W192" s="325"/>
      <c r="X192" s="325"/>
      <c r="Y192" s="325"/>
      <c r="Z192" s="325"/>
      <c r="AA192" s="325"/>
      <c r="AB192" s="325"/>
      <c r="AC192" s="325"/>
      <c r="AD192" s="325"/>
      <c r="AE192" s="325"/>
      <c r="AF192" s="325"/>
      <c r="AG192" s="325"/>
      <c r="AH192" s="325"/>
      <c r="AI192" s="325"/>
      <c r="AJ192" s="325"/>
      <c r="AK192" s="325"/>
      <c r="AL192" s="325"/>
      <c r="AM192" s="325"/>
      <c r="AN192" s="9"/>
      <c r="AO192" s="9"/>
      <c r="AP192" s="9"/>
      <c r="AQ192" s="9"/>
      <c r="AR192" s="9"/>
      <c r="AS192" s="9"/>
    </row>
    <row r="193" spans="1:45" s="3" customFormat="1" ht="13.5" x14ac:dyDescent="0.25">
      <c r="A193" s="187"/>
      <c r="B193" s="187"/>
      <c r="C193" s="325"/>
      <c r="D193" s="325"/>
      <c r="E193" s="325"/>
      <c r="F193" s="325"/>
      <c r="G193" s="325"/>
      <c r="H193" s="325"/>
      <c r="I193" s="325"/>
      <c r="J193" s="325"/>
      <c r="K193" s="325"/>
      <c r="L193" s="325"/>
      <c r="M193" s="325"/>
      <c r="N193" s="325"/>
      <c r="O193" s="325"/>
      <c r="P193" s="325"/>
      <c r="Q193" s="325"/>
      <c r="R193" s="325"/>
      <c r="S193" s="325"/>
      <c r="T193" s="325"/>
      <c r="U193" s="325"/>
      <c r="V193" s="325"/>
      <c r="W193" s="325"/>
      <c r="X193" s="325"/>
      <c r="Y193" s="325"/>
      <c r="Z193" s="325"/>
      <c r="AA193" s="325"/>
      <c r="AB193" s="325"/>
      <c r="AC193" s="325"/>
      <c r="AD193" s="325"/>
      <c r="AE193" s="325"/>
      <c r="AF193" s="325"/>
      <c r="AG193" s="325"/>
      <c r="AH193" s="325"/>
      <c r="AI193" s="325"/>
      <c r="AJ193" s="325"/>
      <c r="AK193" s="325"/>
      <c r="AL193" s="325"/>
      <c r="AM193" s="325"/>
      <c r="AN193" s="9"/>
      <c r="AO193" s="9"/>
      <c r="AP193" s="9"/>
      <c r="AQ193" s="9"/>
      <c r="AR193" s="9"/>
      <c r="AS193" s="9"/>
    </row>
    <row r="194" spans="1:45" s="3" customFormat="1" ht="13.5" x14ac:dyDescent="0.25">
      <c r="A194" s="187"/>
      <c r="B194" s="187"/>
      <c r="C194" s="325"/>
      <c r="D194" s="325"/>
      <c r="E194" s="325"/>
      <c r="F194" s="325"/>
      <c r="G194" s="325"/>
      <c r="H194" s="325"/>
      <c r="I194" s="325"/>
      <c r="J194" s="325"/>
      <c r="K194" s="325"/>
      <c r="L194" s="325"/>
      <c r="M194" s="325"/>
      <c r="N194" s="325"/>
      <c r="O194" s="325"/>
      <c r="P194" s="325"/>
      <c r="Q194" s="325"/>
      <c r="R194" s="325"/>
      <c r="S194" s="325"/>
      <c r="T194" s="325"/>
      <c r="U194" s="325"/>
      <c r="V194" s="325"/>
      <c r="W194" s="325"/>
      <c r="X194" s="325"/>
      <c r="Y194" s="325"/>
      <c r="Z194" s="325"/>
      <c r="AA194" s="325"/>
      <c r="AB194" s="325"/>
      <c r="AC194" s="325"/>
      <c r="AD194" s="325"/>
      <c r="AE194" s="325"/>
      <c r="AF194" s="325"/>
      <c r="AG194" s="325"/>
      <c r="AH194" s="325"/>
      <c r="AI194" s="325"/>
      <c r="AJ194" s="325"/>
      <c r="AK194" s="325"/>
      <c r="AL194" s="325"/>
      <c r="AM194" s="325"/>
      <c r="AN194" s="9"/>
      <c r="AO194" s="9"/>
      <c r="AP194" s="9"/>
      <c r="AQ194" s="9"/>
      <c r="AR194" s="9"/>
      <c r="AS194" s="9"/>
    </row>
    <row r="195" spans="1:45" s="3" customFormat="1" ht="13.5" x14ac:dyDescent="0.25">
      <c r="C195" s="325"/>
      <c r="D195" s="325"/>
      <c r="E195" s="325"/>
      <c r="F195" s="325"/>
      <c r="G195" s="325"/>
      <c r="H195" s="325"/>
      <c r="I195" s="325"/>
      <c r="J195" s="325"/>
      <c r="K195" s="325"/>
      <c r="L195" s="325"/>
      <c r="M195" s="325"/>
      <c r="N195" s="325"/>
      <c r="O195" s="325"/>
      <c r="P195" s="325"/>
      <c r="Q195" s="325"/>
      <c r="R195" s="325"/>
      <c r="S195" s="325"/>
      <c r="T195" s="325"/>
      <c r="U195" s="325"/>
      <c r="V195" s="325"/>
      <c r="W195" s="325"/>
      <c r="X195" s="325"/>
      <c r="Y195" s="325"/>
      <c r="Z195" s="325"/>
      <c r="AA195" s="325"/>
      <c r="AB195" s="325"/>
      <c r="AC195" s="325"/>
      <c r="AD195" s="325"/>
      <c r="AE195" s="325"/>
      <c r="AF195" s="325"/>
      <c r="AG195" s="325"/>
      <c r="AH195" s="325"/>
      <c r="AI195" s="325"/>
      <c r="AJ195" s="325"/>
      <c r="AK195" s="325"/>
      <c r="AL195" s="325"/>
      <c r="AM195" s="325"/>
      <c r="AN195" s="9"/>
      <c r="AO195" s="9"/>
      <c r="AP195" s="9"/>
      <c r="AQ195" s="9"/>
      <c r="AR195" s="9"/>
      <c r="AS195" s="9"/>
    </row>
    <row r="196" spans="1:45" s="3" customFormat="1" ht="6" customHeight="1" x14ac:dyDescent="0.25">
      <c r="C196" s="274"/>
      <c r="D196" s="274"/>
      <c r="E196" s="274"/>
      <c r="F196" s="274"/>
      <c r="G196" s="274"/>
      <c r="H196" s="274"/>
      <c r="I196" s="274"/>
      <c r="J196" s="274"/>
      <c r="K196" s="274"/>
      <c r="L196" s="274"/>
      <c r="M196" s="274"/>
      <c r="N196" s="274"/>
      <c r="O196" s="274"/>
      <c r="P196" s="274"/>
      <c r="Q196" s="274"/>
      <c r="R196" s="274"/>
      <c r="S196" s="274"/>
      <c r="T196" s="274"/>
      <c r="U196" s="274"/>
      <c r="V196" s="274"/>
      <c r="W196" s="274"/>
      <c r="X196" s="274"/>
      <c r="Y196" s="274"/>
      <c r="Z196" s="274"/>
      <c r="AA196" s="274"/>
      <c r="AB196" s="274"/>
      <c r="AC196" s="274"/>
      <c r="AD196" s="274"/>
      <c r="AE196" s="274"/>
      <c r="AF196" s="274"/>
      <c r="AG196" s="274"/>
      <c r="AH196" s="274"/>
      <c r="AI196" s="274"/>
      <c r="AJ196" s="274"/>
      <c r="AK196" s="274"/>
      <c r="AL196" s="274"/>
      <c r="AM196" s="274"/>
      <c r="AN196" s="9"/>
      <c r="AO196" s="9"/>
      <c r="AP196" s="9"/>
      <c r="AQ196" s="9"/>
      <c r="AR196" s="9"/>
      <c r="AS196" s="9"/>
    </row>
    <row r="197" spans="1:45" s="3" customFormat="1" ht="18" customHeight="1" x14ac:dyDescent="0.3">
      <c r="C197" s="52"/>
      <c r="D197" s="314" t="s">
        <v>6</v>
      </c>
      <c r="E197" s="188" t="s">
        <v>86</v>
      </c>
      <c r="F197" s="52"/>
      <c r="G197" s="52"/>
      <c r="H197" s="52"/>
      <c r="I197" s="52"/>
      <c r="J197" s="52"/>
      <c r="K197" s="52"/>
      <c r="L197" s="59"/>
      <c r="M197" s="59"/>
      <c r="N197" s="59"/>
      <c r="O197" s="52"/>
      <c r="P197" s="52"/>
      <c r="Q197" s="52"/>
      <c r="R197" s="52"/>
      <c r="S197" s="52"/>
      <c r="T197" s="52"/>
      <c r="U197" s="56"/>
      <c r="V197" s="56"/>
      <c r="W197" s="56"/>
      <c r="X197" s="56"/>
      <c r="Y197" s="56"/>
      <c r="Z197" s="56"/>
      <c r="AA197" s="56"/>
      <c r="AB197" s="56"/>
      <c r="AC197" s="56"/>
      <c r="AD197" s="56"/>
      <c r="AE197" s="56"/>
      <c r="AF197" s="56"/>
      <c r="AG197" s="52"/>
      <c r="AH197" s="56"/>
      <c r="AI197" s="60"/>
      <c r="AJ197" s="189" t="s">
        <v>0</v>
      </c>
      <c r="AK197" s="59"/>
      <c r="AL197" s="60"/>
      <c r="AM197" s="189" t="s">
        <v>1</v>
      </c>
      <c r="AN197" s="9"/>
      <c r="AO197" s="9"/>
      <c r="AP197" s="9"/>
      <c r="AQ197" s="9"/>
      <c r="AR197" s="9"/>
    </row>
    <row r="198" spans="1:45" s="3" customFormat="1" ht="6" customHeight="1" x14ac:dyDescent="0.3">
      <c r="C198" s="52"/>
      <c r="D198" s="271"/>
      <c r="E198" s="168"/>
      <c r="F198" s="168"/>
      <c r="G198" s="168"/>
      <c r="H198" s="168"/>
      <c r="I198" s="168"/>
      <c r="J198" s="168"/>
      <c r="K198" s="168"/>
      <c r="L198" s="168"/>
      <c r="M198" s="168"/>
      <c r="N198" s="168"/>
      <c r="O198" s="168"/>
      <c r="P198" s="168"/>
      <c r="Q198" s="168"/>
      <c r="R198" s="168"/>
      <c r="S198" s="168"/>
      <c r="T198" s="168"/>
      <c r="U198" s="168"/>
      <c r="V198" s="168"/>
      <c r="W198" s="168"/>
      <c r="X198" s="168"/>
      <c r="Y198" s="168"/>
      <c r="Z198" s="168"/>
      <c r="AA198" s="168"/>
      <c r="AB198" s="168"/>
      <c r="AC198" s="168"/>
      <c r="AD198" s="168"/>
      <c r="AE198" s="168"/>
      <c r="AF198" s="168"/>
      <c r="AG198" s="168"/>
      <c r="AH198" s="168"/>
      <c r="AI198" s="168"/>
      <c r="AJ198" s="168"/>
      <c r="AK198" s="59"/>
      <c r="AL198" s="168"/>
      <c r="AM198" s="168"/>
      <c r="AN198" s="9"/>
      <c r="AO198" s="9"/>
      <c r="AP198" s="9"/>
      <c r="AQ198" s="9"/>
      <c r="AR198" s="9"/>
    </row>
    <row r="199" spans="1:45" s="3" customFormat="1" ht="18" customHeight="1" x14ac:dyDescent="0.3">
      <c r="C199" s="52"/>
      <c r="D199" s="314" t="s">
        <v>6</v>
      </c>
      <c r="E199" s="188" t="s">
        <v>87</v>
      </c>
      <c r="F199" s="52"/>
      <c r="G199" s="52"/>
      <c r="H199" s="52"/>
      <c r="I199" s="52"/>
      <c r="J199" s="52"/>
      <c r="K199" s="52"/>
      <c r="L199" s="59"/>
      <c r="M199" s="59"/>
      <c r="N199" s="59"/>
      <c r="O199" s="52"/>
      <c r="P199" s="52"/>
      <c r="Q199" s="52"/>
      <c r="R199" s="52"/>
      <c r="S199" s="52"/>
      <c r="T199" s="52"/>
      <c r="U199" s="56"/>
      <c r="V199" s="56"/>
      <c r="W199" s="56"/>
      <c r="X199" s="56"/>
      <c r="Y199" s="56"/>
      <c r="Z199" s="56"/>
      <c r="AA199" s="56"/>
      <c r="AB199" s="56"/>
      <c r="AC199" s="56"/>
      <c r="AD199" s="56"/>
      <c r="AE199" s="56"/>
      <c r="AF199" s="56"/>
      <c r="AG199" s="52"/>
      <c r="AH199" s="56"/>
      <c r="AI199" s="60"/>
      <c r="AJ199" s="189" t="s">
        <v>0</v>
      </c>
      <c r="AK199" s="59"/>
      <c r="AL199" s="60"/>
      <c r="AM199" s="189" t="s">
        <v>1</v>
      </c>
      <c r="AN199" s="9"/>
      <c r="AO199" s="9"/>
      <c r="AP199" s="9"/>
      <c r="AQ199" s="9"/>
      <c r="AR199" s="9"/>
    </row>
    <row r="200" spans="1:45" s="3" customFormat="1" ht="6" customHeight="1" x14ac:dyDescent="0.3">
      <c r="C200" s="52"/>
      <c r="D200" s="271"/>
      <c r="E200" s="168"/>
      <c r="F200" s="168"/>
      <c r="G200" s="168"/>
      <c r="H200" s="168"/>
      <c r="I200" s="168"/>
      <c r="J200" s="168"/>
      <c r="K200" s="168"/>
      <c r="L200" s="168"/>
      <c r="M200" s="168"/>
      <c r="N200" s="168"/>
      <c r="O200" s="168"/>
      <c r="P200" s="168"/>
      <c r="Q200" s="168"/>
      <c r="R200" s="168"/>
      <c r="S200" s="168"/>
      <c r="T200" s="168"/>
      <c r="U200" s="168"/>
      <c r="V200" s="168"/>
      <c r="W200" s="168"/>
      <c r="X200" s="168"/>
      <c r="Y200" s="168"/>
      <c r="Z200" s="168"/>
      <c r="AA200" s="168"/>
      <c r="AB200" s="168"/>
      <c r="AC200" s="168"/>
      <c r="AD200" s="168"/>
      <c r="AE200" s="168"/>
      <c r="AF200" s="168"/>
      <c r="AG200" s="168"/>
      <c r="AH200" s="168"/>
      <c r="AI200" s="168"/>
      <c r="AJ200" s="168"/>
      <c r="AK200" s="59"/>
      <c r="AL200" s="168"/>
      <c r="AM200" s="168"/>
      <c r="AN200" s="9"/>
      <c r="AO200" s="9"/>
      <c r="AP200" s="9"/>
      <c r="AQ200" s="9"/>
      <c r="AR200" s="9"/>
    </row>
    <row r="201" spans="1:45" s="3" customFormat="1" ht="18" customHeight="1" x14ac:dyDescent="0.3">
      <c r="C201" s="52"/>
      <c r="D201" s="314" t="s">
        <v>6</v>
      </c>
      <c r="E201" s="188" t="s">
        <v>99</v>
      </c>
      <c r="F201" s="52"/>
      <c r="G201" s="52"/>
      <c r="H201" s="52"/>
      <c r="I201" s="52"/>
      <c r="J201" s="52"/>
      <c r="K201" s="52"/>
      <c r="L201" s="59"/>
      <c r="M201" s="59"/>
      <c r="N201" s="59"/>
      <c r="O201" s="52"/>
      <c r="P201" s="52"/>
      <c r="Q201" s="52"/>
      <c r="R201" s="52"/>
      <c r="S201" s="52"/>
      <c r="T201" s="52"/>
      <c r="U201" s="56"/>
      <c r="V201" s="56"/>
      <c r="W201" s="56"/>
      <c r="X201" s="56"/>
      <c r="Y201" s="56"/>
      <c r="Z201" s="56"/>
      <c r="AA201" s="56"/>
      <c r="AB201" s="56"/>
      <c r="AC201" s="56"/>
      <c r="AD201" s="56"/>
      <c r="AE201" s="56"/>
      <c r="AF201" s="56"/>
      <c r="AG201" s="52"/>
      <c r="AH201" s="56"/>
      <c r="AI201" s="60"/>
      <c r="AJ201" s="189" t="s">
        <v>0</v>
      </c>
      <c r="AK201" s="59"/>
      <c r="AL201" s="60"/>
      <c r="AM201" s="189" t="s">
        <v>1</v>
      </c>
      <c r="AN201" s="9"/>
      <c r="AO201" s="9"/>
      <c r="AP201" s="9"/>
      <c r="AQ201" s="9"/>
      <c r="AR201" s="9"/>
    </row>
    <row r="202" spans="1:45" s="3" customFormat="1" ht="6" customHeight="1" x14ac:dyDescent="0.3">
      <c r="C202" s="52"/>
      <c r="D202" s="271"/>
      <c r="E202" s="168"/>
      <c r="F202" s="168"/>
      <c r="G202" s="168"/>
      <c r="H202" s="168"/>
      <c r="I202" s="168"/>
      <c r="J202" s="168"/>
      <c r="K202" s="168"/>
      <c r="L202" s="168"/>
      <c r="M202" s="168"/>
      <c r="N202" s="168"/>
      <c r="O202" s="168"/>
      <c r="P202" s="168"/>
      <c r="Q202" s="168"/>
      <c r="R202" s="168"/>
      <c r="S202" s="168"/>
      <c r="T202" s="168"/>
      <c r="U202" s="168"/>
      <c r="V202" s="168"/>
      <c r="W202" s="168"/>
      <c r="X202" s="168"/>
      <c r="Y202" s="168"/>
      <c r="Z202" s="168"/>
      <c r="AA202" s="168"/>
      <c r="AB202" s="168"/>
      <c r="AC202" s="168"/>
      <c r="AD202" s="168"/>
      <c r="AE202" s="168"/>
      <c r="AF202" s="168"/>
      <c r="AG202" s="168"/>
      <c r="AH202" s="168"/>
      <c r="AI202" s="168"/>
      <c r="AJ202" s="168"/>
      <c r="AK202" s="59"/>
      <c r="AL202" s="168"/>
      <c r="AM202" s="168"/>
      <c r="AN202" s="9"/>
      <c r="AO202" s="9"/>
      <c r="AP202" s="9"/>
      <c r="AQ202" s="9"/>
      <c r="AR202" s="9"/>
    </row>
    <row r="203" spans="1:45" s="3" customFormat="1" ht="16.5" x14ac:dyDescent="0.3">
      <c r="C203" s="52"/>
      <c r="D203" s="314" t="s">
        <v>6</v>
      </c>
      <c r="E203" s="64" t="s">
        <v>100</v>
      </c>
      <c r="F203" s="225"/>
      <c r="G203" s="225"/>
      <c r="H203" s="225"/>
      <c r="I203" s="225"/>
      <c r="J203" s="225"/>
      <c r="K203" s="225"/>
      <c r="L203" s="225"/>
      <c r="M203" s="225"/>
      <c r="N203" s="225"/>
      <c r="O203" s="225"/>
      <c r="P203" s="225"/>
      <c r="Q203" s="225"/>
      <c r="R203" s="225"/>
      <c r="S203" s="225"/>
      <c r="T203" s="225"/>
      <c r="U203" s="225"/>
      <c r="V203" s="225"/>
      <c r="W203" s="225"/>
      <c r="X203" s="225"/>
      <c r="Y203" s="225"/>
      <c r="Z203" s="225"/>
      <c r="AA203" s="225"/>
      <c r="AB203" s="225"/>
      <c r="AC203" s="225"/>
      <c r="AD203" s="225"/>
      <c r="AE203" s="225"/>
      <c r="AF203" s="225"/>
      <c r="AG203" s="52"/>
      <c r="AH203" s="56"/>
      <c r="AI203" s="60"/>
      <c r="AJ203" s="189" t="s">
        <v>0</v>
      </c>
      <c r="AK203" s="59"/>
      <c r="AL203" s="60"/>
      <c r="AM203" s="189" t="s">
        <v>1</v>
      </c>
      <c r="AN203" s="9"/>
      <c r="AO203" s="9"/>
      <c r="AP203" s="9"/>
      <c r="AQ203" s="9"/>
      <c r="AR203" s="9"/>
    </row>
    <row r="204" spans="1:45" s="22" customFormat="1" ht="12" x14ac:dyDescent="0.2">
      <c r="A204" s="10"/>
      <c r="B204" s="10"/>
      <c r="C204" s="10"/>
      <c r="D204" s="10"/>
      <c r="E204" s="353" t="s">
        <v>101</v>
      </c>
      <c r="F204" s="353"/>
      <c r="G204" s="353"/>
      <c r="H204" s="353"/>
      <c r="I204" s="353"/>
      <c r="J204" s="353"/>
      <c r="K204" s="353"/>
      <c r="L204" s="353"/>
      <c r="M204" s="353"/>
      <c r="N204" s="353"/>
      <c r="O204" s="353"/>
      <c r="P204" s="353"/>
      <c r="Q204" s="353"/>
      <c r="R204" s="353"/>
      <c r="S204" s="353"/>
      <c r="T204" s="353"/>
      <c r="U204" s="353"/>
      <c r="V204" s="353"/>
      <c r="W204" s="353"/>
      <c r="X204" s="353"/>
      <c r="Y204" s="353"/>
      <c r="Z204" s="353"/>
      <c r="AA204" s="353"/>
      <c r="AB204" s="353"/>
      <c r="AC204" s="353"/>
      <c r="AD204" s="353"/>
      <c r="AE204" s="353"/>
      <c r="AF204" s="10"/>
      <c r="AG204" s="10"/>
      <c r="AH204" s="10"/>
      <c r="AI204" s="10"/>
      <c r="AJ204" s="10"/>
      <c r="AK204" s="10"/>
      <c r="AL204" s="10"/>
      <c r="AM204" s="10"/>
      <c r="AN204" s="10"/>
      <c r="AO204" s="10"/>
    </row>
    <row r="205" spans="1:45" s="1" customFormat="1" ht="16.5" x14ac:dyDescent="0.3">
      <c r="B205" s="31"/>
      <c r="C205" s="31"/>
      <c r="D205" s="64"/>
      <c r="E205" s="353"/>
      <c r="F205" s="353"/>
      <c r="G205" s="353"/>
      <c r="H205" s="353"/>
      <c r="I205" s="353"/>
      <c r="J205" s="353"/>
      <c r="K205" s="353"/>
      <c r="L205" s="353"/>
      <c r="M205" s="353"/>
      <c r="N205" s="353"/>
      <c r="O205" s="353"/>
      <c r="P205" s="353"/>
      <c r="Q205" s="353"/>
      <c r="R205" s="353"/>
      <c r="S205" s="353"/>
      <c r="T205" s="353"/>
      <c r="U205" s="353"/>
      <c r="V205" s="353"/>
      <c r="W205" s="353"/>
      <c r="X205" s="353"/>
      <c r="Y205" s="353"/>
      <c r="Z205" s="353"/>
      <c r="AA205" s="353"/>
      <c r="AB205" s="353"/>
      <c r="AC205" s="353"/>
      <c r="AD205" s="353"/>
      <c r="AE205" s="353"/>
    </row>
    <row r="206" spans="1:45" s="224" customFormat="1" ht="16.5" x14ac:dyDescent="0.3">
      <c r="A206" s="64"/>
      <c r="B206" s="64"/>
      <c r="C206" s="64"/>
      <c r="E206" s="353"/>
      <c r="F206" s="353"/>
      <c r="G206" s="353"/>
      <c r="H206" s="353"/>
      <c r="I206" s="353"/>
      <c r="J206" s="353"/>
      <c r="K206" s="353"/>
      <c r="L206" s="353"/>
      <c r="M206" s="353"/>
      <c r="N206" s="353"/>
      <c r="O206" s="353"/>
      <c r="P206" s="353"/>
      <c r="Q206" s="353"/>
      <c r="R206" s="353"/>
      <c r="S206" s="353"/>
      <c r="T206" s="353"/>
      <c r="U206" s="353"/>
      <c r="V206" s="353"/>
      <c r="W206" s="353"/>
      <c r="X206" s="353"/>
      <c r="Y206" s="353"/>
      <c r="Z206" s="353"/>
      <c r="AA206" s="353"/>
      <c r="AB206" s="353"/>
      <c r="AC206" s="353"/>
      <c r="AD206" s="353"/>
      <c r="AE206" s="353"/>
      <c r="AF206" s="64"/>
      <c r="AG206" s="64"/>
      <c r="AH206" s="64"/>
      <c r="AI206" s="64"/>
      <c r="AJ206" s="64"/>
      <c r="AK206" s="64"/>
      <c r="AL206" s="64"/>
      <c r="AM206" s="64"/>
      <c r="AN206" s="64"/>
      <c r="AO206" s="64"/>
    </row>
    <row r="207" spans="1:45" s="22" customFormat="1" ht="12"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row>
    <row r="208" spans="1:45" s="22" customFormat="1" ht="12" x14ac:dyDescent="0.2">
      <c r="A208" s="10"/>
      <c r="B208" s="10"/>
      <c r="C208" s="289"/>
      <c r="D208" s="290"/>
      <c r="E208" s="290"/>
      <c r="F208" s="290"/>
      <c r="G208" s="290"/>
      <c r="H208" s="290"/>
      <c r="I208" s="290"/>
      <c r="J208" s="290"/>
      <c r="K208" s="290"/>
      <c r="L208" s="290"/>
      <c r="M208" s="290"/>
      <c r="N208" s="290"/>
      <c r="O208" s="290"/>
      <c r="P208" s="290"/>
      <c r="Q208" s="290"/>
      <c r="R208" s="290"/>
      <c r="S208" s="290"/>
      <c r="T208" s="290"/>
      <c r="U208" s="290"/>
      <c r="V208" s="290"/>
      <c r="W208" s="290"/>
      <c r="X208" s="290"/>
      <c r="Y208" s="290"/>
      <c r="Z208" s="290"/>
      <c r="AA208" s="290"/>
      <c r="AB208" s="290"/>
      <c r="AC208" s="290"/>
      <c r="AD208" s="290"/>
      <c r="AE208" s="290"/>
      <c r="AF208" s="290"/>
      <c r="AG208" s="290"/>
      <c r="AH208" s="290"/>
      <c r="AI208" s="290"/>
      <c r="AJ208" s="290"/>
      <c r="AK208" s="290"/>
      <c r="AL208" s="291"/>
      <c r="AM208" s="10"/>
      <c r="AN208" s="10"/>
      <c r="AO208" s="10"/>
    </row>
    <row r="209" spans="1:41" s="224" customFormat="1" ht="16.5" customHeight="1" x14ac:dyDescent="0.3">
      <c r="A209" s="64"/>
      <c r="B209" s="64"/>
      <c r="C209" s="292"/>
      <c r="D209" s="346" t="s">
        <v>34</v>
      </c>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6"/>
      <c r="AK209" s="346"/>
      <c r="AL209" s="293"/>
      <c r="AM209" s="64"/>
      <c r="AN209" s="64"/>
      <c r="AO209" s="64"/>
    </row>
    <row r="210" spans="1:41" s="224" customFormat="1" ht="16.5" x14ac:dyDescent="0.3">
      <c r="A210" s="64"/>
      <c r="B210" s="64"/>
      <c r="C210" s="292"/>
      <c r="D210" s="346"/>
      <c r="E210" s="346"/>
      <c r="F210" s="346"/>
      <c r="G210" s="346"/>
      <c r="H210" s="346"/>
      <c r="I210" s="346"/>
      <c r="J210" s="346"/>
      <c r="K210" s="346"/>
      <c r="L210" s="346"/>
      <c r="M210" s="346"/>
      <c r="N210" s="346"/>
      <c r="O210" s="346"/>
      <c r="P210" s="346"/>
      <c r="Q210" s="346"/>
      <c r="R210" s="346"/>
      <c r="S210" s="346"/>
      <c r="T210" s="346"/>
      <c r="U210" s="346"/>
      <c r="V210" s="346"/>
      <c r="W210" s="346"/>
      <c r="X210" s="346"/>
      <c r="Y210" s="346"/>
      <c r="Z210" s="346"/>
      <c r="AA210" s="346"/>
      <c r="AB210" s="346"/>
      <c r="AC210" s="346"/>
      <c r="AD210" s="346"/>
      <c r="AE210" s="346"/>
      <c r="AF210" s="346"/>
      <c r="AG210" s="346"/>
      <c r="AH210" s="346"/>
      <c r="AI210" s="346"/>
      <c r="AJ210" s="346"/>
      <c r="AK210" s="346"/>
      <c r="AL210" s="293"/>
      <c r="AM210" s="64"/>
      <c r="AN210" s="64"/>
      <c r="AO210" s="64"/>
    </row>
    <row r="211" spans="1:41" s="224" customFormat="1" ht="16.5" x14ac:dyDescent="0.3">
      <c r="A211" s="64"/>
      <c r="B211" s="64"/>
      <c r="C211" s="292"/>
      <c r="D211" s="346"/>
      <c r="E211" s="346"/>
      <c r="F211" s="346"/>
      <c r="G211" s="346"/>
      <c r="H211" s="346"/>
      <c r="I211" s="346"/>
      <c r="J211" s="346"/>
      <c r="K211" s="346"/>
      <c r="L211" s="346"/>
      <c r="M211" s="346"/>
      <c r="N211" s="346"/>
      <c r="O211" s="346"/>
      <c r="P211" s="346"/>
      <c r="Q211" s="346"/>
      <c r="R211" s="346"/>
      <c r="S211" s="346"/>
      <c r="T211" s="346"/>
      <c r="U211" s="346"/>
      <c r="V211" s="346"/>
      <c r="W211" s="346"/>
      <c r="X211" s="346"/>
      <c r="Y211" s="346"/>
      <c r="Z211" s="346"/>
      <c r="AA211" s="346"/>
      <c r="AB211" s="346"/>
      <c r="AC211" s="346"/>
      <c r="AD211" s="346"/>
      <c r="AE211" s="346"/>
      <c r="AF211" s="346"/>
      <c r="AG211" s="346"/>
      <c r="AH211" s="346"/>
      <c r="AI211" s="346"/>
      <c r="AJ211" s="346"/>
      <c r="AK211" s="346"/>
      <c r="AL211" s="293"/>
      <c r="AM211" s="64"/>
      <c r="AN211" s="64"/>
      <c r="AO211" s="64"/>
    </row>
    <row r="212" spans="1:41" s="22" customFormat="1" ht="16.5" x14ac:dyDescent="0.2">
      <c r="A212" s="10"/>
      <c r="B212" s="10"/>
      <c r="C212" s="294"/>
      <c r="D212" s="295"/>
      <c r="E212" s="296" t="s">
        <v>6</v>
      </c>
      <c r="F212" s="347" t="s">
        <v>32</v>
      </c>
      <c r="G212" s="347"/>
      <c r="H212" s="347"/>
      <c r="I212" s="347"/>
      <c r="J212" s="347"/>
      <c r="K212" s="347"/>
      <c r="L212" s="347"/>
      <c r="M212" s="347"/>
      <c r="N212" s="347"/>
      <c r="O212" s="297"/>
      <c r="P212" s="297"/>
      <c r="Q212" s="297"/>
      <c r="R212" s="297"/>
      <c r="S212" s="297"/>
      <c r="T212" s="297"/>
      <c r="U212" s="297"/>
      <c r="V212" s="297"/>
      <c r="W212" s="297"/>
      <c r="X212" s="297"/>
      <c r="Y212" s="297"/>
      <c r="Z212" s="297"/>
      <c r="AA212" s="297"/>
      <c r="AB212" s="297"/>
      <c r="AC212" s="297"/>
      <c r="AD212" s="297"/>
      <c r="AE212" s="297"/>
      <c r="AF212" s="297"/>
      <c r="AG212" s="297"/>
      <c r="AH212" s="297"/>
      <c r="AI212" s="297"/>
      <c r="AJ212" s="295"/>
      <c r="AK212" s="295"/>
      <c r="AL212" s="293"/>
      <c r="AM212" s="10"/>
      <c r="AN212" s="10"/>
      <c r="AO212" s="10"/>
    </row>
    <row r="213" spans="1:41" s="22" customFormat="1" ht="16.5" x14ac:dyDescent="0.2">
      <c r="A213" s="10"/>
      <c r="B213" s="10"/>
      <c r="C213" s="294"/>
      <c r="D213" s="295"/>
      <c r="E213" s="296" t="s">
        <v>6</v>
      </c>
      <c r="F213" s="352" t="s">
        <v>10</v>
      </c>
      <c r="G213" s="352"/>
      <c r="H213" s="352"/>
      <c r="I213" s="352"/>
      <c r="J213" s="352"/>
      <c r="K213" s="352"/>
      <c r="L213" s="352"/>
      <c r="M213" s="352"/>
      <c r="N213" s="352"/>
      <c r="O213" s="352"/>
      <c r="P213" s="352"/>
      <c r="Q213" s="297"/>
      <c r="R213" s="297"/>
      <c r="S213" s="297"/>
      <c r="T213" s="297"/>
      <c r="U213" s="297"/>
      <c r="V213" s="297"/>
      <c r="W213" s="297"/>
      <c r="X213" s="297"/>
      <c r="Y213" s="297"/>
      <c r="Z213" s="297"/>
      <c r="AA213" s="297"/>
      <c r="AB213" s="297"/>
      <c r="AC213" s="297"/>
      <c r="AD213" s="297"/>
      <c r="AE213" s="297"/>
      <c r="AF213" s="297"/>
      <c r="AG213" s="297"/>
      <c r="AH213" s="297"/>
      <c r="AI213" s="297"/>
      <c r="AJ213" s="295"/>
      <c r="AK213" s="295"/>
      <c r="AL213" s="293"/>
      <c r="AM213" s="10"/>
      <c r="AN213" s="10"/>
      <c r="AO213" s="10"/>
    </row>
    <row r="214" spans="1:41" s="22" customFormat="1" ht="16.5" x14ac:dyDescent="0.2">
      <c r="A214" s="10"/>
      <c r="B214" s="10"/>
      <c r="C214" s="294"/>
      <c r="D214" s="295"/>
      <c r="E214" s="296" t="s">
        <v>6</v>
      </c>
      <c r="F214" s="347" t="s">
        <v>33</v>
      </c>
      <c r="G214" s="347"/>
      <c r="H214" s="347"/>
      <c r="I214" s="347"/>
      <c r="J214" s="347"/>
      <c r="K214" s="347"/>
      <c r="L214" s="297"/>
      <c r="M214" s="297"/>
      <c r="N214" s="297"/>
      <c r="O214" s="297"/>
      <c r="P214" s="297"/>
      <c r="Q214" s="297"/>
      <c r="R214" s="297"/>
      <c r="S214" s="297"/>
      <c r="T214" s="297"/>
      <c r="U214" s="297"/>
      <c r="V214" s="297"/>
      <c r="W214" s="297"/>
      <c r="X214" s="297"/>
      <c r="Y214" s="297"/>
      <c r="Z214" s="297"/>
      <c r="AA214" s="297"/>
      <c r="AB214" s="297"/>
      <c r="AC214" s="297"/>
      <c r="AD214" s="297"/>
      <c r="AE214" s="297"/>
      <c r="AF214" s="297"/>
      <c r="AG214" s="297"/>
      <c r="AH214" s="297"/>
      <c r="AI214" s="297"/>
      <c r="AJ214" s="295"/>
      <c r="AK214" s="295"/>
      <c r="AL214" s="293"/>
      <c r="AM214" s="10"/>
      <c r="AN214" s="10"/>
      <c r="AO214" s="10"/>
    </row>
    <row r="215" spans="1:41" s="22" customFormat="1" ht="12" x14ac:dyDescent="0.2">
      <c r="A215" s="10"/>
      <c r="B215" s="10"/>
      <c r="C215" s="294"/>
      <c r="D215" s="298"/>
      <c r="E215" s="298"/>
      <c r="F215" s="298"/>
      <c r="G215" s="298"/>
      <c r="H215" s="298"/>
      <c r="I215" s="298"/>
      <c r="J215" s="298"/>
      <c r="K215" s="298"/>
      <c r="L215" s="298"/>
      <c r="M215" s="298"/>
      <c r="N215" s="298"/>
      <c r="O215" s="298"/>
      <c r="P215" s="298"/>
      <c r="Q215" s="298"/>
      <c r="R215" s="298"/>
      <c r="S215" s="298"/>
      <c r="T215" s="298"/>
      <c r="U215" s="298"/>
      <c r="V215" s="298"/>
      <c r="W215" s="298"/>
      <c r="X215" s="298"/>
      <c r="Y215" s="298"/>
      <c r="Z215" s="298"/>
      <c r="AA215" s="298"/>
      <c r="AB215" s="298"/>
      <c r="AC215" s="298"/>
      <c r="AD215" s="298"/>
      <c r="AE215" s="298"/>
      <c r="AF215" s="298"/>
      <c r="AG215" s="298"/>
      <c r="AH215" s="298"/>
      <c r="AI215" s="298"/>
      <c r="AJ215" s="298"/>
      <c r="AK215" s="298"/>
      <c r="AL215" s="299"/>
      <c r="AM215" s="10"/>
      <c r="AN215" s="10"/>
      <c r="AO215" s="10"/>
    </row>
    <row r="216" spans="1:41" s="1" customFormat="1" ht="16.5" x14ac:dyDescent="0.3">
      <c r="B216" s="31"/>
      <c r="C216" s="300"/>
      <c r="D216" s="301" t="s">
        <v>71</v>
      </c>
      <c r="E216" s="302"/>
      <c r="F216" s="303"/>
      <c r="G216" s="303"/>
      <c r="H216" s="303"/>
      <c r="I216" s="303"/>
      <c r="J216" s="303"/>
      <c r="K216" s="303"/>
      <c r="L216" s="303"/>
      <c r="M216" s="303"/>
      <c r="N216" s="303"/>
      <c r="O216" s="303"/>
      <c r="P216" s="303"/>
      <c r="Q216" s="303"/>
      <c r="R216" s="303"/>
      <c r="S216" s="303"/>
      <c r="T216" s="303"/>
      <c r="U216" s="303"/>
      <c r="V216" s="303"/>
      <c r="W216" s="303"/>
      <c r="X216" s="303"/>
      <c r="Y216" s="303"/>
      <c r="Z216" s="303"/>
      <c r="AA216" s="303"/>
      <c r="AB216" s="303"/>
      <c r="AC216" s="303"/>
      <c r="AD216" s="303"/>
      <c r="AE216" s="303"/>
      <c r="AF216" s="303"/>
      <c r="AG216" s="303"/>
      <c r="AH216" s="303"/>
      <c r="AI216" s="303"/>
      <c r="AJ216" s="303"/>
      <c r="AK216" s="303"/>
      <c r="AL216" s="304"/>
    </row>
    <row r="217" spans="1:41" s="1" customFormat="1" ht="16.5" x14ac:dyDescent="0.3">
      <c r="B217" s="31"/>
      <c r="C217" s="305"/>
      <c r="D217" s="306"/>
      <c r="E217" s="307"/>
      <c r="F217" s="307"/>
      <c r="G217" s="307"/>
      <c r="H217" s="307"/>
      <c r="I217" s="307"/>
      <c r="J217" s="307"/>
      <c r="K217" s="307"/>
      <c r="L217" s="307"/>
      <c r="M217" s="307"/>
      <c r="N217" s="307"/>
      <c r="O217" s="307"/>
      <c r="P217" s="307"/>
      <c r="Q217" s="307"/>
      <c r="R217" s="307"/>
      <c r="S217" s="307"/>
      <c r="T217" s="307"/>
      <c r="U217" s="307"/>
      <c r="V217" s="307"/>
      <c r="W217" s="307"/>
      <c r="X217" s="307"/>
      <c r="Y217" s="307"/>
      <c r="Z217" s="307"/>
      <c r="AA217" s="307"/>
      <c r="AB217" s="307"/>
      <c r="AC217" s="307"/>
      <c r="AD217" s="307"/>
      <c r="AE217" s="307"/>
      <c r="AF217" s="307"/>
      <c r="AG217" s="307"/>
      <c r="AH217" s="307"/>
      <c r="AI217" s="307"/>
      <c r="AJ217" s="307"/>
      <c r="AK217" s="307"/>
      <c r="AL217" s="308"/>
    </row>
    <row r="218" spans="1:41" s="1" customFormat="1" ht="16.5" x14ac:dyDescent="0.3">
      <c r="B218" s="31"/>
      <c r="C218" s="31"/>
      <c r="D218" s="64"/>
    </row>
    <row r="219" spans="1:41" s="1" customFormat="1" ht="16.5" x14ac:dyDescent="0.3">
      <c r="B219" s="31"/>
      <c r="C219" s="31"/>
      <c r="D219" s="64"/>
    </row>
    <row r="220" spans="1:41" s="224" customFormat="1" ht="16.5" x14ac:dyDescent="0.3">
      <c r="A220" s="64"/>
      <c r="B220" s="64"/>
      <c r="C220" s="64"/>
      <c r="E220" s="64"/>
      <c r="F220" s="64"/>
      <c r="G220" s="64"/>
      <c r="H220" s="64"/>
      <c r="I220" s="64"/>
      <c r="J220" s="64"/>
      <c r="K220" s="64"/>
      <c r="L220" s="64"/>
      <c r="M220" s="64"/>
      <c r="N220" s="64"/>
      <c r="O220" s="64"/>
      <c r="P220" s="64"/>
      <c r="Q220" s="64"/>
      <c r="R220" s="64"/>
      <c r="S220" s="64"/>
      <c r="T220" s="64"/>
      <c r="U220" s="64"/>
      <c r="V220" s="64"/>
      <c r="W220" s="64"/>
      <c r="X220" s="64"/>
      <c r="Y220" s="64"/>
      <c r="Z220" s="64"/>
      <c r="AA220" s="64"/>
      <c r="AB220" s="64"/>
      <c r="AC220" s="64"/>
      <c r="AD220" s="64"/>
      <c r="AE220" s="64"/>
      <c r="AF220" s="64"/>
      <c r="AG220" s="64"/>
      <c r="AH220" s="64"/>
      <c r="AI220" s="64"/>
      <c r="AJ220" s="64"/>
      <c r="AK220" s="64"/>
      <c r="AL220" s="64"/>
      <c r="AM220" s="64"/>
      <c r="AN220" s="64"/>
      <c r="AO220" s="64"/>
    </row>
    <row r="221" spans="1:41" s="22" customFormat="1" ht="12"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row>
    <row r="222" spans="1:41" s="22" customFormat="1" ht="12"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row>
    <row r="223" spans="1:41" s="192" customFormat="1" ht="15" customHeight="1" x14ac:dyDescent="0.25">
      <c r="B223" s="191"/>
      <c r="C223" s="345" t="s">
        <v>19</v>
      </c>
      <c r="D223" s="345"/>
      <c r="E223" s="345"/>
      <c r="F223" s="345"/>
      <c r="G223" s="345"/>
      <c r="H223" s="345"/>
      <c r="I223" s="345"/>
      <c r="J223" s="345"/>
      <c r="K223" s="345"/>
      <c r="L223" s="345"/>
      <c r="M223" s="345"/>
      <c r="N223" s="345"/>
      <c r="O223" s="345"/>
      <c r="P223" s="345"/>
      <c r="Q223" s="345"/>
      <c r="R223" s="345"/>
      <c r="S223" s="345"/>
      <c r="T223" s="345"/>
      <c r="U223" s="345"/>
      <c r="V223" s="345"/>
      <c r="W223" s="345"/>
      <c r="X223" s="345"/>
      <c r="Y223" s="345"/>
      <c r="Z223" s="345"/>
      <c r="AA223" s="345"/>
      <c r="AB223" s="345"/>
      <c r="AC223" s="345"/>
      <c r="AD223" s="345"/>
      <c r="AE223" s="345"/>
      <c r="AF223" s="345"/>
      <c r="AG223" s="345"/>
      <c r="AH223" s="345"/>
      <c r="AI223" s="345"/>
      <c r="AJ223" s="345"/>
      <c r="AK223" s="345"/>
      <c r="AL223" s="345"/>
      <c r="AM223" s="191"/>
      <c r="AN223" s="191"/>
      <c r="AO223" s="191"/>
    </row>
    <row r="224" spans="1:41" s="192" customFormat="1" x14ac:dyDescent="0.25">
      <c r="B224" s="191"/>
      <c r="C224" s="345"/>
      <c r="D224" s="345"/>
      <c r="E224" s="345"/>
      <c r="F224" s="345"/>
      <c r="G224" s="345"/>
      <c r="H224" s="345"/>
      <c r="I224" s="345"/>
      <c r="J224" s="345"/>
      <c r="K224" s="345"/>
      <c r="L224" s="345"/>
      <c r="M224" s="345"/>
      <c r="N224" s="345"/>
      <c r="O224" s="345"/>
      <c r="P224" s="345"/>
      <c r="Q224" s="345"/>
      <c r="R224" s="345"/>
      <c r="S224" s="345"/>
      <c r="T224" s="345"/>
      <c r="U224" s="345"/>
      <c r="V224" s="345"/>
      <c r="W224" s="345"/>
      <c r="X224" s="345"/>
      <c r="Y224" s="345"/>
      <c r="Z224" s="345"/>
      <c r="AA224" s="345"/>
      <c r="AB224" s="345"/>
      <c r="AC224" s="345"/>
      <c r="AD224" s="345"/>
      <c r="AE224" s="345"/>
      <c r="AF224" s="345"/>
      <c r="AG224" s="345"/>
      <c r="AH224" s="345"/>
      <c r="AI224" s="345"/>
      <c r="AJ224" s="345"/>
      <c r="AK224" s="345"/>
      <c r="AL224" s="345"/>
      <c r="AM224" s="191"/>
      <c r="AN224" s="191"/>
      <c r="AO224" s="191"/>
    </row>
    <row r="225" spans="1:41" s="192" customFormat="1" x14ac:dyDescent="0.25">
      <c r="B225" s="191"/>
      <c r="C225" s="345"/>
      <c r="D225" s="345"/>
      <c r="E225" s="345"/>
      <c r="F225" s="345"/>
      <c r="G225" s="345"/>
      <c r="H225" s="345"/>
      <c r="I225" s="345"/>
      <c r="J225" s="345"/>
      <c r="K225" s="345"/>
      <c r="L225" s="345"/>
      <c r="M225" s="345"/>
      <c r="N225" s="345"/>
      <c r="O225" s="345"/>
      <c r="P225" s="345"/>
      <c r="Q225" s="345"/>
      <c r="R225" s="345"/>
      <c r="S225" s="345"/>
      <c r="T225" s="345"/>
      <c r="U225" s="345"/>
      <c r="V225" s="345"/>
      <c r="W225" s="345"/>
      <c r="X225" s="345"/>
      <c r="Y225" s="345"/>
      <c r="Z225" s="345"/>
      <c r="AA225" s="345"/>
      <c r="AB225" s="345"/>
      <c r="AC225" s="345"/>
      <c r="AD225" s="345"/>
      <c r="AE225" s="345"/>
      <c r="AF225" s="345"/>
      <c r="AG225" s="345"/>
      <c r="AH225" s="345"/>
      <c r="AI225" s="345"/>
      <c r="AJ225" s="345"/>
      <c r="AK225" s="345"/>
      <c r="AL225" s="345"/>
      <c r="AM225" s="191"/>
      <c r="AN225" s="191"/>
      <c r="AO225" s="191"/>
    </row>
    <row r="226" spans="1:41" s="192" customFormat="1" x14ac:dyDescent="0.25">
      <c r="B226" s="191"/>
      <c r="C226" s="345"/>
      <c r="D226" s="345"/>
      <c r="E226" s="345"/>
      <c r="F226" s="345"/>
      <c r="G226" s="345"/>
      <c r="H226" s="345"/>
      <c r="I226" s="345"/>
      <c r="J226" s="345"/>
      <c r="K226" s="345"/>
      <c r="L226" s="345"/>
      <c r="M226" s="345"/>
      <c r="N226" s="345"/>
      <c r="O226" s="345"/>
      <c r="P226" s="345"/>
      <c r="Q226" s="345"/>
      <c r="R226" s="345"/>
      <c r="S226" s="345"/>
      <c r="T226" s="345"/>
      <c r="U226" s="345"/>
      <c r="V226" s="345"/>
      <c r="W226" s="345"/>
      <c r="X226" s="345"/>
      <c r="Y226" s="345"/>
      <c r="Z226" s="345"/>
      <c r="AA226" s="345"/>
      <c r="AB226" s="345"/>
      <c r="AC226" s="345"/>
      <c r="AD226" s="345"/>
      <c r="AE226" s="345"/>
      <c r="AF226" s="345"/>
      <c r="AG226" s="345"/>
      <c r="AH226" s="345"/>
      <c r="AI226" s="345"/>
      <c r="AJ226" s="345"/>
      <c r="AK226" s="345"/>
      <c r="AL226" s="345"/>
      <c r="AM226" s="191"/>
      <c r="AN226" s="191"/>
      <c r="AO226" s="191"/>
    </row>
    <row r="227" spans="1:41" s="192" customFormat="1" x14ac:dyDescent="0.25">
      <c r="B227" s="191"/>
      <c r="C227" s="345"/>
      <c r="D227" s="345"/>
      <c r="E227" s="345"/>
      <c r="F227" s="345"/>
      <c r="G227" s="345"/>
      <c r="H227" s="345"/>
      <c r="I227" s="345"/>
      <c r="J227" s="345"/>
      <c r="K227" s="345"/>
      <c r="L227" s="345"/>
      <c r="M227" s="345"/>
      <c r="N227" s="345"/>
      <c r="O227" s="345"/>
      <c r="P227" s="345"/>
      <c r="Q227" s="345"/>
      <c r="R227" s="345"/>
      <c r="S227" s="345"/>
      <c r="T227" s="345"/>
      <c r="U227" s="345"/>
      <c r="V227" s="345"/>
      <c r="W227" s="345"/>
      <c r="X227" s="345"/>
      <c r="Y227" s="345"/>
      <c r="Z227" s="345"/>
      <c r="AA227" s="345"/>
      <c r="AB227" s="345"/>
      <c r="AC227" s="345"/>
      <c r="AD227" s="345"/>
      <c r="AE227" s="345"/>
      <c r="AF227" s="345"/>
      <c r="AG227" s="345"/>
      <c r="AH227" s="345"/>
      <c r="AI227" s="345"/>
      <c r="AJ227" s="345"/>
      <c r="AK227" s="345"/>
      <c r="AL227" s="345"/>
      <c r="AM227" s="191"/>
      <c r="AN227" s="191"/>
      <c r="AO227" s="191"/>
    </row>
    <row r="228" spans="1:41" s="192" customFormat="1" x14ac:dyDescent="0.25">
      <c r="B228" s="191"/>
      <c r="C228" s="345"/>
      <c r="D228" s="345"/>
      <c r="E228" s="345"/>
      <c r="F228" s="345"/>
      <c r="G228" s="345"/>
      <c r="H228" s="345"/>
      <c r="I228" s="345"/>
      <c r="J228" s="345"/>
      <c r="K228" s="345"/>
      <c r="L228" s="345"/>
      <c r="M228" s="345"/>
      <c r="N228" s="345"/>
      <c r="O228" s="345"/>
      <c r="P228" s="345"/>
      <c r="Q228" s="345"/>
      <c r="R228" s="345"/>
      <c r="S228" s="345"/>
      <c r="T228" s="345"/>
      <c r="U228" s="345"/>
      <c r="V228" s="345"/>
      <c r="W228" s="345"/>
      <c r="X228" s="345"/>
      <c r="Y228" s="345"/>
      <c r="Z228" s="345"/>
      <c r="AA228" s="345"/>
      <c r="AB228" s="345"/>
      <c r="AC228" s="345"/>
      <c r="AD228" s="345"/>
      <c r="AE228" s="345"/>
      <c r="AF228" s="345"/>
      <c r="AG228" s="345"/>
      <c r="AH228" s="345"/>
      <c r="AI228" s="345"/>
      <c r="AJ228" s="345"/>
      <c r="AK228" s="345"/>
      <c r="AL228" s="345"/>
      <c r="AM228" s="191"/>
      <c r="AN228" s="191"/>
      <c r="AO228" s="191"/>
    </row>
    <row r="229" spans="1:41" s="193" customFormat="1" x14ac:dyDescent="0.25">
      <c r="B229" s="191"/>
      <c r="C229" s="345"/>
      <c r="D229" s="345"/>
      <c r="E229" s="345"/>
      <c r="F229" s="345"/>
      <c r="G229" s="345"/>
      <c r="H229" s="345"/>
      <c r="I229" s="345"/>
      <c r="J229" s="345"/>
      <c r="K229" s="345"/>
      <c r="L229" s="345"/>
      <c r="M229" s="345"/>
      <c r="N229" s="345"/>
      <c r="O229" s="345"/>
      <c r="P229" s="345"/>
      <c r="Q229" s="345"/>
      <c r="R229" s="345"/>
      <c r="S229" s="345"/>
      <c r="T229" s="345"/>
      <c r="U229" s="345"/>
      <c r="V229" s="345"/>
      <c r="W229" s="345"/>
      <c r="X229" s="345"/>
      <c r="Y229" s="345"/>
      <c r="Z229" s="345"/>
      <c r="AA229" s="345"/>
      <c r="AB229" s="345"/>
      <c r="AC229" s="345"/>
      <c r="AD229" s="345"/>
      <c r="AE229" s="345"/>
      <c r="AF229" s="345"/>
      <c r="AG229" s="345"/>
      <c r="AH229" s="345"/>
      <c r="AI229" s="345"/>
      <c r="AJ229" s="345"/>
      <c r="AK229" s="345"/>
      <c r="AL229" s="345"/>
      <c r="AM229" s="191"/>
    </row>
    <row r="230" spans="1:41" s="193" customFormat="1" x14ac:dyDescent="0.25">
      <c r="B230" s="191"/>
      <c r="C230" s="345"/>
      <c r="D230" s="345"/>
      <c r="E230" s="345"/>
      <c r="F230" s="345"/>
      <c r="G230" s="345"/>
      <c r="H230" s="345"/>
      <c r="I230" s="345"/>
      <c r="J230" s="345"/>
      <c r="K230" s="345"/>
      <c r="L230" s="345"/>
      <c r="M230" s="345"/>
      <c r="N230" s="345"/>
      <c r="O230" s="345"/>
      <c r="P230" s="345"/>
      <c r="Q230" s="345"/>
      <c r="R230" s="345"/>
      <c r="S230" s="345"/>
      <c r="T230" s="345"/>
      <c r="U230" s="345"/>
      <c r="V230" s="345"/>
      <c r="W230" s="345"/>
      <c r="X230" s="345"/>
      <c r="Y230" s="345"/>
      <c r="Z230" s="345"/>
      <c r="AA230" s="345"/>
      <c r="AB230" s="345"/>
      <c r="AC230" s="345"/>
      <c r="AD230" s="345"/>
      <c r="AE230" s="345"/>
      <c r="AF230" s="345"/>
      <c r="AG230" s="345"/>
      <c r="AH230" s="345"/>
      <c r="AI230" s="345"/>
      <c r="AJ230" s="345"/>
      <c r="AK230" s="345"/>
      <c r="AL230" s="345"/>
      <c r="AM230" s="191"/>
    </row>
    <row r="231" spans="1:41" s="193" customFormat="1" x14ac:dyDescent="0.25">
      <c r="H231" s="191"/>
      <c r="I231" s="191"/>
      <c r="J231" s="191"/>
      <c r="K231" s="191"/>
      <c r="L231" s="191"/>
      <c r="M231" s="191"/>
      <c r="N231" s="191"/>
      <c r="O231" s="191"/>
      <c r="P231" s="191"/>
      <c r="Q231" s="191"/>
      <c r="R231" s="191"/>
      <c r="S231" s="191"/>
      <c r="T231" s="191"/>
      <c r="U231" s="191"/>
      <c r="V231" s="191"/>
      <c r="W231" s="191"/>
      <c r="X231" s="191"/>
      <c r="Y231" s="191"/>
      <c r="Z231" s="191"/>
      <c r="AA231" s="191"/>
      <c r="AB231" s="191"/>
      <c r="AC231" s="191"/>
      <c r="AD231" s="191"/>
      <c r="AE231" s="191"/>
      <c r="AF231" s="191"/>
      <c r="AG231" s="191"/>
      <c r="AH231" s="191"/>
      <c r="AI231" s="191"/>
      <c r="AJ231" s="191"/>
      <c r="AK231" s="191"/>
      <c r="AL231" s="191"/>
      <c r="AM231" s="191"/>
    </row>
    <row r="232" spans="1:41" s="193" customFormat="1" ht="15" customHeight="1" x14ac:dyDescent="0.25">
      <c r="B232" s="191"/>
      <c r="C232" s="345" t="s">
        <v>20</v>
      </c>
      <c r="D232" s="345"/>
      <c r="E232" s="345"/>
      <c r="F232" s="345"/>
      <c r="G232" s="345"/>
      <c r="H232" s="345"/>
      <c r="I232" s="345"/>
      <c r="J232" s="345"/>
      <c r="K232" s="345"/>
      <c r="L232" s="345"/>
      <c r="M232" s="345"/>
      <c r="N232" s="345"/>
      <c r="O232" s="345"/>
      <c r="P232" s="345"/>
      <c r="Q232" s="345"/>
      <c r="R232" s="345"/>
      <c r="S232" s="345"/>
      <c r="T232" s="345"/>
      <c r="U232" s="345"/>
      <c r="V232" s="345"/>
      <c r="W232" s="345"/>
      <c r="X232" s="345"/>
      <c r="Y232" s="345"/>
      <c r="Z232" s="345"/>
      <c r="AA232" s="345"/>
      <c r="AB232" s="345"/>
      <c r="AC232" s="345"/>
      <c r="AD232" s="345"/>
      <c r="AE232" s="345"/>
      <c r="AF232" s="345"/>
      <c r="AG232" s="191"/>
    </row>
    <row r="233" spans="1:41" s="193" customFormat="1" x14ac:dyDescent="0.25">
      <c r="B233" s="191"/>
      <c r="C233" s="345"/>
      <c r="D233" s="345"/>
      <c r="E233" s="345"/>
      <c r="F233" s="345"/>
      <c r="G233" s="345"/>
      <c r="H233" s="345"/>
      <c r="I233" s="345"/>
      <c r="J233" s="345"/>
      <c r="K233" s="345"/>
      <c r="L233" s="345"/>
      <c r="M233" s="345"/>
      <c r="N233" s="345"/>
      <c r="O233" s="345"/>
      <c r="P233" s="345"/>
      <c r="Q233" s="345"/>
      <c r="R233" s="345"/>
      <c r="S233" s="345"/>
      <c r="T233" s="345"/>
      <c r="U233" s="345"/>
      <c r="V233" s="345"/>
      <c r="W233" s="345"/>
      <c r="X233" s="345"/>
      <c r="Y233" s="345"/>
      <c r="Z233" s="345"/>
      <c r="AA233" s="345"/>
      <c r="AB233" s="345"/>
      <c r="AC233" s="345"/>
      <c r="AD233" s="345"/>
      <c r="AE233" s="345"/>
      <c r="AF233" s="345"/>
      <c r="AG233" s="191"/>
    </row>
    <row r="234" spans="1:41" x14ac:dyDescent="0.25">
      <c r="A234" s="191"/>
      <c r="B234" s="191"/>
      <c r="C234" s="345"/>
      <c r="D234" s="345"/>
      <c r="E234" s="345"/>
      <c r="F234" s="345"/>
      <c r="G234" s="345"/>
      <c r="H234" s="345"/>
      <c r="I234" s="345"/>
      <c r="J234" s="345"/>
      <c r="K234" s="345"/>
      <c r="L234" s="345"/>
      <c r="M234" s="345"/>
      <c r="N234" s="345"/>
      <c r="O234" s="345"/>
      <c r="P234" s="345"/>
      <c r="Q234" s="345"/>
      <c r="R234" s="345"/>
      <c r="S234" s="345"/>
      <c r="T234" s="345"/>
      <c r="U234" s="345"/>
      <c r="V234" s="345"/>
      <c r="W234" s="345"/>
      <c r="X234" s="345"/>
      <c r="Y234" s="345"/>
      <c r="Z234" s="345"/>
      <c r="AA234" s="345"/>
      <c r="AB234" s="345"/>
      <c r="AC234" s="345"/>
      <c r="AD234" s="345"/>
      <c r="AE234" s="345"/>
      <c r="AF234" s="345"/>
      <c r="AG234" s="191"/>
    </row>
    <row r="235" spans="1:41" x14ac:dyDescent="0.25">
      <c r="A235" s="191"/>
      <c r="B235" s="191"/>
      <c r="C235" s="345"/>
      <c r="D235" s="345"/>
      <c r="E235" s="345"/>
      <c r="F235" s="345"/>
      <c r="G235" s="345"/>
      <c r="H235" s="345"/>
      <c r="I235" s="345"/>
      <c r="J235" s="345"/>
      <c r="K235" s="345"/>
      <c r="L235" s="345"/>
      <c r="M235" s="345"/>
      <c r="N235" s="345"/>
      <c r="O235" s="345"/>
      <c r="P235" s="345"/>
      <c r="Q235" s="345"/>
      <c r="R235" s="345"/>
      <c r="S235" s="345"/>
      <c r="T235" s="345"/>
      <c r="U235" s="345"/>
      <c r="V235" s="345"/>
      <c r="W235" s="345"/>
      <c r="X235" s="345"/>
      <c r="Y235" s="345"/>
      <c r="Z235" s="345"/>
      <c r="AA235" s="345"/>
      <c r="AB235" s="345"/>
      <c r="AC235" s="345"/>
      <c r="AD235" s="345"/>
      <c r="AE235" s="345"/>
      <c r="AF235" s="345"/>
      <c r="AG235" s="191"/>
    </row>
    <row r="236" spans="1:41" x14ac:dyDescent="0.25">
      <c r="C236" s="345"/>
      <c r="D236" s="345"/>
      <c r="E236" s="345"/>
      <c r="F236" s="345"/>
      <c r="G236" s="345"/>
      <c r="H236" s="345"/>
      <c r="I236" s="345"/>
      <c r="J236" s="345"/>
      <c r="K236" s="345"/>
      <c r="L236" s="345"/>
      <c r="M236" s="345"/>
      <c r="N236" s="345"/>
      <c r="O236" s="345"/>
      <c r="P236" s="345"/>
      <c r="Q236" s="345"/>
      <c r="R236" s="345"/>
      <c r="S236" s="345"/>
      <c r="T236" s="345"/>
      <c r="U236" s="345"/>
      <c r="V236" s="345"/>
      <c r="W236" s="345"/>
      <c r="X236" s="345"/>
      <c r="Y236" s="345"/>
      <c r="Z236" s="345"/>
      <c r="AA236" s="345"/>
      <c r="AB236" s="345"/>
      <c r="AC236" s="345"/>
      <c r="AD236" s="345"/>
      <c r="AE236" s="345"/>
      <c r="AF236" s="345"/>
      <c r="AG236" s="191"/>
    </row>
    <row r="237" spans="1:41" hidden="1" x14ac:dyDescent="0.25"/>
    <row r="238" spans="1:41" hidden="1" x14ac:dyDescent="0.25"/>
    <row r="239" spans="1:41" hidden="1" x14ac:dyDescent="0.25"/>
    <row r="240" spans="1:41"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sheetData>
  <sheetProtection password="CCB6" sheet="1" selectLockedCells="1"/>
  <mergeCells count="77">
    <mergeCell ref="A7:AL9"/>
    <mergeCell ref="H47:AM52"/>
    <mergeCell ref="I53:AA53"/>
    <mergeCell ref="I54:R54"/>
    <mergeCell ref="G56:AM60"/>
    <mergeCell ref="A14:AM16"/>
    <mergeCell ref="E41:AL41"/>
    <mergeCell ref="F43:AL43"/>
    <mergeCell ref="C21:O21"/>
    <mergeCell ref="C22:M22"/>
    <mergeCell ref="A28:AM29"/>
    <mergeCell ref="A39:B39"/>
    <mergeCell ref="C39:AL39"/>
    <mergeCell ref="A18:AM20"/>
    <mergeCell ref="I62:AM64"/>
    <mergeCell ref="I68:AM69"/>
    <mergeCell ref="G71:AM75"/>
    <mergeCell ref="A4:AN4"/>
    <mergeCell ref="A146:B146"/>
    <mergeCell ref="C146:AM147"/>
    <mergeCell ref="D138:L140"/>
    <mergeCell ref="AJ26:AM26"/>
    <mergeCell ref="A5:AN5"/>
    <mergeCell ref="AH110:AM114"/>
    <mergeCell ref="C10:M10"/>
    <mergeCell ref="J26:AD26"/>
    <mergeCell ref="H24:AM24"/>
    <mergeCell ref="A35:AN35"/>
    <mergeCell ref="A83:AN83"/>
    <mergeCell ref="N125:AA127"/>
    <mergeCell ref="N129:AA131"/>
    <mergeCell ref="M110:AG110"/>
    <mergeCell ref="F213:P213"/>
    <mergeCell ref="F214:K214"/>
    <mergeCell ref="C223:AL230"/>
    <mergeCell ref="C192:AM195"/>
    <mergeCell ref="E204:AE206"/>
    <mergeCell ref="AC113:AF113"/>
    <mergeCell ref="AC117:AF117"/>
    <mergeCell ref="AC119:AF119"/>
    <mergeCell ref="AC129:AF129"/>
    <mergeCell ref="AC125:AF125"/>
    <mergeCell ref="AC123:AF123"/>
    <mergeCell ref="AC121:AF121"/>
    <mergeCell ref="AC115:AF115"/>
    <mergeCell ref="C232:AF236"/>
    <mergeCell ref="A190:AN190"/>
    <mergeCell ref="A192:B192"/>
    <mergeCell ref="D209:AK211"/>
    <mergeCell ref="F212:N212"/>
    <mergeCell ref="A181:B181"/>
    <mergeCell ref="A178:AN178"/>
    <mergeCell ref="A174:B174"/>
    <mergeCell ref="E148:S148"/>
    <mergeCell ref="D123:K125"/>
    <mergeCell ref="AC133:AF133"/>
    <mergeCell ref="AC135:AF135"/>
    <mergeCell ref="AC138:AF138"/>
    <mergeCell ref="D135:K136"/>
    <mergeCell ref="E165:AG167"/>
    <mergeCell ref="E170:AG172"/>
    <mergeCell ref="E150:AG151"/>
    <mergeCell ref="E154:AF155"/>
    <mergeCell ref="E162:AG163"/>
    <mergeCell ref="E158:AH160"/>
    <mergeCell ref="A144:AN144"/>
    <mergeCell ref="A87:B87"/>
    <mergeCell ref="A78:B78"/>
    <mergeCell ref="T99:V99"/>
    <mergeCell ref="M111:AG111"/>
    <mergeCell ref="E103:AL107"/>
    <mergeCell ref="E89:AM92"/>
    <mergeCell ref="L95:N95"/>
    <mergeCell ref="T95:V95"/>
    <mergeCell ref="L97:N97"/>
    <mergeCell ref="T97:V97"/>
    <mergeCell ref="G108:T108"/>
  </mergeCells>
  <hyperlinks>
    <hyperlink ref="C10:M10" r:id="rId1" display="Connecticut Nutrition Standards"/>
    <hyperlink ref="E148:S148" r:id="rId2" display="Connecticut Nutrition Standards for Food in Schools "/>
    <hyperlink ref="C22:M22" r:id="rId3" display="Submitting New Products for Approval"/>
    <hyperlink ref="C21:M21" r:id="rId4" display="Submitting New Products for Approval"/>
    <hyperlink ref="C21:O21" r:id="rId5" display="List of Acceptable Foods and Beverages"/>
    <hyperlink ref="F213:P213" r:id="rId6" display="Connecticut Nutrition Standards"/>
    <hyperlink ref="F212:N212" r:id="rId7" display="Healthy Food Certification"/>
    <hyperlink ref="F214:K214" r:id="rId8" display="HFC Coordinator"/>
    <hyperlink ref="G108:T108" r:id="rId9" display="CNS Worksheet 9: Nutrient Analysis of Recipes"/>
    <hyperlink ref="I53:Z53" r:id="rId10" display="Whole Grain-rich Criteria for Grades K-12 in the NSLP and SBP"/>
    <hyperlink ref="I54:R54" r:id="rId11" display="Product Formulation Statements "/>
  </hyperlinks>
  <pageMargins left="0.2" right="0.2" top="0.2" bottom="0.2" header="0.3" footer="0.1"/>
  <pageSetup scale="95" orientation="portrait" r:id="rId12"/>
  <headerFooter>
    <oddFooter>&amp;C&amp;"Arial Narrow,Regular"&amp;8Connecticut State Department of Education • Revised November 2019</oddFooter>
  </headerFooter>
  <rowBreaks count="4" manualBreakCount="4">
    <brk id="31" max="16383" man="1"/>
    <brk id="79" max="16383" man="1"/>
    <brk id="140" max="16383" man="1"/>
    <brk id="186" max="16383" man="1"/>
  </rowBreaks>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CT State Deptartment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Fiore</dc:creator>
  <cp:lastModifiedBy>Fiore, Susan</cp:lastModifiedBy>
  <cp:lastPrinted>2019-11-21T11:44:11Z</cp:lastPrinted>
  <dcterms:created xsi:type="dcterms:W3CDTF">2011-06-30T11:51:22Z</dcterms:created>
  <dcterms:modified xsi:type="dcterms:W3CDTF">2019-11-22T17:06:22Z</dcterms:modified>
</cp:coreProperties>
</file>