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definedNames>
    <definedName name="_xlnm.Print_Area" localSheetId="0">Sheet1!$A$1:$AN$245</definedName>
  </definedNames>
  <calcPr calcId="162913"/>
</workbook>
</file>

<file path=xl/calcChain.xml><?xml version="1.0" encoding="utf-8"?>
<calcChain xmlns="http://schemas.openxmlformats.org/spreadsheetml/2006/main">
  <c r="AL81" i="1" l="1"/>
  <c r="AI81" i="1"/>
  <c r="T102" i="1" l="1"/>
  <c r="T100" i="1"/>
  <c r="T104" i="1" l="1"/>
  <c r="AC143" i="1"/>
  <c r="AL143" i="1" s="1"/>
  <c r="AI143" i="1" l="1"/>
  <c r="AL126" i="1" l="1"/>
  <c r="AI120" i="1" l="1"/>
  <c r="AI126" i="1" l="1"/>
  <c r="AL128" i="1"/>
  <c r="AI128" i="1"/>
  <c r="AL120" i="1"/>
  <c r="AC140" i="1"/>
  <c r="AI140" i="1" s="1"/>
  <c r="AC138" i="1"/>
  <c r="AL138" i="1" s="1"/>
  <c r="AL140" i="1" l="1"/>
  <c r="AL180" i="1" s="1"/>
  <c r="AI138" i="1"/>
  <c r="AL187" i="1" l="1"/>
  <c r="AI180" i="1"/>
  <c r="AI187" i="1" s="1"/>
</calcChain>
</file>

<file path=xl/sharedStrings.xml><?xml version="1.0" encoding="utf-8"?>
<sst xmlns="http://schemas.openxmlformats.org/spreadsheetml/2006/main" count="180" uniqueCount="112">
  <si>
    <t xml:space="preserve"> Yes</t>
  </si>
  <si>
    <t xml:space="preserve"> No</t>
  </si>
  <si>
    <t>g</t>
  </si>
  <si>
    <t>mg</t>
  </si>
  <si>
    <t>Calories</t>
  </si>
  <si>
    <t>Sodium (mg)</t>
  </si>
  <si>
    <t>·</t>
  </si>
  <si>
    <t>A</t>
  </si>
  <si>
    <t>B</t>
  </si>
  <si>
    <t>School Year 2019-20</t>
  </si>
  <si>
    <t>Connecticut Nutrition Standards</t>
  </si>
  <si>
    <t>Name of product:</t>
  </si>
  <si>
    <t xml:space="preserve">Date reviewed:  </t>
  </si>
  <si>
    <t>Are package and  serving size the same?</t>
  </si>
  <si>
    <t>Package size</t>
  </si>
  <si>
    <t>Serving size</t>
  </si>
  <si>
    <r>
      <t xml:space="preserve">Calories: </t>
    </r>
    <r>
      <rPr>
        <sz val="11"/>
        <rFont val="Arial Narrow"/>
        <family val="2"/>
      </rPr>
      <t xml:space="preserve">200 or less </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</si>
  <si>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</si>
  <si>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</si>
  <si>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</si>
  <si>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</si>
  <si>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</si>
  <si>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</si>
  <si>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</si>
  <si>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</si>
  <si>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</si>
  <si>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</si>
  <si>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calories from saturated fat</t>
  </si>
  <si>
    <t xml:space="preserve">Manufacturer or recipe:  </t>
  </si>
  <si>
    <t>CNS Nutrient Standards</t>
  </si>
  <si>
    <t>Does the product or recipe meet the nutrient standard?</t>
  </si>
  <si>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</si>
  <si>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</si>
  <si>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</si>
  <si>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t>Examples include acesulfame potassium, aspartame, and sucralose, stevia (Rebiana, Rebaudioside A, Truvia, PureVia, and SweetLeaf), and sugar alcohols (e.g., sorbitol, mannitol, xylitol, maltitol, maltitol syrup, lactitol, erythritol, isomalt, and hydrogenated starch hydrolysates (HSH)).</t>
  </si>
  <si>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</si>
  <si>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</si>
  <si>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</si>
  <si>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</si>
  <si>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</si>
  <si>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r>
      <t xml:space="preserve">Sodium: </t>
    </r>
    <r>
      <rPr>
        <sz val="11"/>
        <rFont val="Arial Narrow"/>
        <family val="2"/>
      </rPr>
      <t>200 milligrams (mg) or less</t>
    </r>
  </si>
  <si>
    <t xml:space="preserve"> ounces (oz)</t>
  </si>
  <si>
    <t xml:space="preserve"> grams (g)</t>
  </si>
  <si>
    <t xml:space="preserve"> oz</t>
  </si>
  <si>
    <t xml:space="preserve"> g</t>
  </si>
  <si>
    <r>
      <t xml:space="preserve">Saturated fat: </t>
    </r>
    <r>
      <rPr>
        <sz val="11"/>
        <rFont val="Arial Narrow"/>
        <family val="2"/>
      </rPr>
      <t>Less than 10% of calories</t>
    </r>
  </si>
  <si>
    <r>
      <t xml:space="preserve">Fat: </t>
    </r>
    <r>
      <rPr>
        <sz val="11"/>
        <rFont val="Arial Narrow"/>
        <family val="2"/>
      </rPr>
      <t>35% of calories or less</t>
    </r>
  </si>
  <si>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</si>
  <si>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significant fortification</t>
    </r>
    <r>
      <rPr>
        <sz val="11"/>
        <rFont val="Arial Narrow"/>
        <family val="2"/>
      </rPr>
      <t>?</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</si>
  <si>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</si>
  <si>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t>Worksheet 2: Evaluating Yogurt and Pudding</t>
  </si>
  <si>
    <t xml:space="preserve">for Compliance with the Connecticut Nutrition Standards </t>
  </si>
  <si>
    <r>
      <t xml:space="preserve">Sugars: </t>
    </r>
    <r>
      <rPr>
        <sz val="11"/>
        <rFont val="Arial Narrow"/>
        <family val="2"/>
      </rPr>
      <t>No more than 4 grams per ounce</t>
    </r>
  </si>
  <si>
    <t>Grams of sugars per ounce</t>
  </si>
  <si>
    <t>g/oz</t>
  </si>
  <si>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</si>
  <si>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t>Submitting New Products for Approval</t>
  </si>
  <si>
    <r>
      <t xml:space="preserve">Does the product contain </t>
    </r>
    <r>
      <rPr>
        <b/>
        <sz val="11"/>
        <rFont val="Arial Narrow"/>
        <family val="2"/>
      </rPr>
      <t>artificial sweeteners, nonnutritive sweeteners, or sugar alcohols</t>
    </r>
    <r>
      <rPr>
        <sz val="11"/>
        <rFont val="Arial Narrow"/>
        <family val="2"/>
      </rPr>
      <t xml:space="preserve">? </t>
    </r>
  </si>
  <si>
    <t>This worksheet is available at https://portal.ct.gov/-/media/SDE/Nutrition/HFC/CNS/CNSworksheet2.xlsx.</t>
  </si>
  <si>
    <t>If the food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</si>
  <si>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t>List of Acceptable Foods and Beverages</t>
  </si>
  <si>
    <t>Part 1: General Standards</t>
  </si>
  <si>
    <t xml:space="preserve">(All answers in step 3 are "yes" and all answers in step 4 are "no.") </t>
  </si>
  <si>
    <t>CNS Worksheet 2: Page 1 of 5</t>
  </si>
  <si>
    <t>CNS Worksheet 2: Page 2 of 5</t>
  </si>
  <si>
    <t>CNS Worksheet 2: Page 3 of 5</t>
  </si>
  <si>
    <t>CNS Worksheet 2: Page 4 of 5</t>
  </si>
  <si>
    <t>CNS Worksheet 2: Page 5 of 5</t>
  </si>
  <si>
    <r>
      <t xml:space="preserve">Does the product or recipe contain </t>
    </r>
    <r>
      <rPr>
        <b/>
        <sz val="11"/>
        <rFont val="Arial Narrow"/>
        <family val="2"/>
      </rPr>
      <t>chemically altered fat substitutes</t>
    </r>
    <r>
      <rPr>
        <sz val="11"/>
        <rFont val="Arial Narrow"/>
        <family val="2"/>
      </rPr>
      <t>, e.g., Olestra, Olean, and Simplesse?</t>
    </r>
  </si>
  <si>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</si>
  <si>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r>
      <rPr>
        <b/>
        <sz val="11"/>
        <rFont val="Arial Narrow"/>
        <family val="2"/>
      </rPr>
      <t xml:space="preserve">For individually packaged foods only: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3B below. </t>
    </r>
  </si>
  <si>
    <t>cups</t>
  </si>
  <si>
    <t xml:space="preserve">Foods with trace amounts of naturally occurring caffeine and related substances are allowed if they meet all other standards. </t>
  </si>
  <si>
    <r>
      <t xml:space="preserve">Read the </t>
    </r>
    <r>
      <rPr>
        <b/>
        <sz val="11"/>
        <rFont val="Arial Narrow"/>
        <family val="2"/>
      </rPr>
      <t xml:space="preserve">ingredients </t>
    </r>
    <r>
      <rPr>
        <sz val="11"/>
        <rFont val="Arial Narrow"/>
        <family val="2"/>
      </rPr>
      <t xml:space="preserve">for the product.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</si>
  <si>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r>
      <t xml:space="preserve">The product must meet </t>
    </r>
    <r>
      <rPr>
        <b/>
        <sz val="11"/>
        <color theme="1"/>
        <rFont val="Arial Narrow"/>
        <family val="2"/>
      </rPr>
      <t>at least one</t>
    </r>
    <r>
      <rPr>
        <sz val="11"/>
        <color theme="1"/>
        <rFont val="Arial Narrow"/>
        <family val="2"/>
      </rPr>
      <t xml:space="preserve"> general standard. </t>
    </r>
  </si>
  <si>
    <t xml:space="preserve">Does the product meet all nutrient standards for yogurt and pudding? </t>
  </si>
  <si>
    <t xml:space="preserve"> Does the product meet the CNS for yogurt and pudding?</t>
  </si>
  <si>
    <t>(The answers in steps 2 and 5 are "yes." )</t>
  </si>
  <si>
    <r>
      <t xml:space="preserve">Determine the </t>
    </r>
    <r>
      <rPr>
        <b/>
        <sz val="11"/>
        <rFont val="Arial Narrow"/>
        <family val="2"/>
      </rPr>
      <t>nutrition information per serving</t>
    </r>
    <r>
      <rPr>
        <sz val="11"/>
        <rFont val="Arial Narrow"/>
        <family val="2"/>
      </rPr>
      <t xml:space="preserve"> for the product.</t>
    </r>
  </si>
  <si>
    <t>Part 2: Nutrient Standards for Yogurt and Pudding</t>
  </si>
  <si>
    <r>
      <t xml:space="preserve">The product must meet </t>
    </r>
    <r>
      <rPr>
        <b/>
        <sz val="11"/>
        <color theme="1"/>
        <rFont val="Arial Narrow"/>
        <family val="2"/>
      </rPr>
      <t>all</t>
    </r>
    <r>
      <rPr>
        <sz val="11"/>
        <color theme="1"/>
        <rFont val="Arial Narrow"/>
        <family val="2"/>
      </rPr>
      <t xml:space="preserve"> </t>
    </r>
    <r>
      <rPr>
        <b/>
        <sz val="11"/>
        <color theme="1"/>
        <rFont val="Arial Narrow"/>
        <family val="2"/>
      </rPr>
      <t>nutrient standards for the category of yogurt and pudding</t>
    </r>
    <r>
      <rPr>
        <sz val="11"/>
        <color theme="1"/>
        <rFont val="Arial Narrow"/>
        <family val="2"/>
      </rPr>
      <t xml:space="preserve"> in steps 2 and 3 below. </t>
    </r>
  </si>
  <si>
    <r>
      <t xml:space="preserve">Part 2: Nutrient Standards for Yogurt and Pudding, </t>
    </r>
    <r>
      <rPr>
        <b/>
        <i/>
        <sz val="14"/>
        <color theme="0"/>
        <rFont val="Arial Narrow"/>
        <family val="2"/>
      </rPr>
      <t>continued</t>
    </r>
  </si>
  <si>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</si>
  <si>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</si>
  <si>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</si>
  <si>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t>Part 3: Compliance with CNS for Yogurt and Pudding</t>
  </si>
  <si>
    <t>Part 4: Better Choice Recommendations for Yogurt and Pudding</t>
  </si>
  <si>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</si>
  <si>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r>
      <t xml:space="preserve">Nutrition information per serving </t>
    </r>
    <r>
      <rPr>
        <sz val="11"/>
        <color theme="1"/>
        <rFont val="Arial Narrow"/>
        <family val="2"/>
      </rPr>
      <t xml:space="preserve">(or </t>
    </r>
    <r>
      <rPr>
        <b/>
        <sz val="11"/>
        <color theme="1"/>
        <rFont val="Arial Narrow"/>
        <family val="2"/>
      </rPr>
      <t xml:space="preserve">per package </t>
    </r>
    <r>
      <rPr>
        <sz val="11"/>
        <color theme="1"/>
        <rFont val="Arial Narrow"/>
        <family val="2"/>
      </rPr>
      <t>if the package contains multiple servings):</t>
    </r>
  </si>
  <si>
    <t>CNS Worksheet 9: Nutrient Analysis of Recipes</t>
  </si>
  <si>
    <t>ounces (oz)</t>
  </si>
  <si>
    <r>
      <t xml:space="preserve">To comply with the CNS, the product must meet </t>
    </r>
    <r>
      <rPr>
        <b/>
        <sz val="11"/>
        <color indexed="8"/>
        <rFont val="Arial Narrow"/>
        <family val="2"/>
      </rPr>
      <t>at least one</t>
    </r>
    <r>
      <rPr>
        <sz val="11"/>
        <color indexed="8"/>
        <rFont val="Arial Narrow"/>
        <family val="2"/>
      </rPr>
      <t xml:space="preserve"> of the three general standards (part 1) and </t>
    </r>
    <r>
      <rPr>
        <b/>
        <sz val="11"/>
        <color indexed="8"/>
        <rFont val="Arial Narrow"/>
        <family val="2"/>
      </rPr>
      <t>all</t>
    </r>
    <r>
      <rPr>
        <sz val="11"/>
        <color indexed="8"/>
        <rFont val="Arial Narrow"/>
        <family val="2"/>
      </rPr>
      <t xml:space="preserve"> nutrient standards (part 2).  </t>
    </r>
    <r>
      <rPr>
        <b/>
        <sz val="11"/>
        <color indexed="8"/>
        <rFont val="Arial Narrow"/>
        <family val="2"/>
      </rPr>
      <t>If step 6 in part 3 indicates "yes," the product meets the CNS for yogurt and pudding.</t>
    </r>
  </si>
  <si>
    <t xml:space="preserve"> Does the product meet at least one general standard?</t>
  </si>
  <si>
    <r>
      <rPr>
        <b/>
        <sz val="11"/>
        <rFont val="Arial Narrow"/>
        <family val="2"/>
      </rPr>
      <t>Standard 1 — Whole grain-rich (WGR) food:</t>
    </r>
    <r>
      <rPr>
        <sz val="11"/>
        <rFont val="Arial Narrow"/>
        <family val="2"/>
      </rPr>
      <t xml:space="preserve"> 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</si>
  <si>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t>Whole Grain-rich Criteria for Grades K-12 in the NSLP and SBP</t>
  </si>
  <si>
    <t xml:space="preserve">Product Formulation Statements </t>
  </si>
  <si>
    <r>
      <rPr>
        <b/>
        <sz val="11"/>
        <rFont val="Arial Narrow"/>
        <family val="2"/>
      </rPr>
      <t>Dried or dehydrated fruits</t>
    </r>
    <r>
      <rPr>
        <sz val="11"/>
        <rFont val="Arial Narrow"/>
        <family val="2"/>
      </rPr>
      <t xml:space="preserve"> (e.g., dried cherries or fruit puree) meet the fruit food group general standard. However, dehydrated or concentrated juice or puree (such as juice from concentrates and apple puree concentrate) are added sugars and do not meet the fruit food group general standard. </t>
    </r>
    <r>
      <rPr>
        <b/>
        <sz val="11"/>
        <rFont val="Arial Narrow"/>
        <family val="2"/>
      </rPr>
      <t/>
    </r>
  </si>
  <si>
    <r>
      <rPr>
        <b/>
        <sz val="11"/>
        <rFont val="Arial Narrow"/>
        <family val="2"/>
      </rPr>
      <t>Dried or dehydrated vegetables</t>
    </r>
    <r>
      <rPr>
        <sz val="11"/>
        <rFont val="Arial Narrow"/>
        <family val="2"/>
      </rPr>
      <t xml:space="preserve"> meet the vegetable food group general standard.</t>
    </r>
  </si>
  <si>
    <r>
      <rPr>
        <b/>
        <sz val="11"/>
        <rFont val="Arial Narrow"/>
        <family val="2"/>
      </rPr>
      <t>Tofu, textured vegetable protein (TVP), or soybean</t>
    </r>
    <r>
      <rPr>
        <sz val="11"/>
        <rFont val="Arial Narrow"/>
        <family val="2"/>
      </rPr>
      <t xml:space="preserve"> meet the protein food group general standard, not the vegetable food group standard. </t>
    </r>
  </si>
  <si>
    <r>
      <t>Review the</t>
    </r>
    <r>
      <rPr>
        <b/>
        <sz val="11"/>
        <color theme="1"/>
        <rFont val="Arial Narrow"/>
        <family val="2"/>
      </rPr>
      <t xml:space="preserve"> ingredients statement</t>
    </r>
    <r>
      <rPr>
        <sz val="11"/>
        <color theme="1"/>
        <rFont val="Arial Narrow"/>
        <family val="2"/>
      </rPr>
      <t>.</t>
    </r>
  </si>
  <si>
    <r>
      <t xml:space="preserve">List the </t>
    </r>
    <r>
      <rPr>
        <b/>
        <sz val="11"/>
        <color theme="1"/>
        <rFont val="Arial Narrow"/>
        <family val="2"/>
      </rPr>
      <t>first ingredient</t>
    </r>
    <r>
      <rPr>
        <sz val="11"/>
        <color theme="1"/>
        <rFont val="Arial Narrow"/>
        <family val="2"/>
      </rPr>
      <t xml:space="preserve"> </t>
    </r>
    <r>
      <rPr>
        <sz val="11"/>
        <color theme="1"/>
        <rFont val="Arial Narrow"/>
        <family val="2"/>
      </rPr>
      <t>:</t>
    </r>
  </si>
  <si>
    <r>
      <t>Check (X) all general standards</t>
    </r>
    <r>
      <rPr>
        <sz val="11"/>
        <color theme="1"/>
        <rFont val="Arial Narrow"/>
        <family val="2"/>
      </rPr>
      <t xml:space="preserve"> that the product meets.</t>
    </r>
  </si>
  <si>
    <r>
      <rPr>
        <b/>
        <sz val="11"/>
        <rFont val="Arial Narrow"/>
        <family val="2"/>
      </rPr>
      <t>Standard 3 — Combination food:</t>
    </r>
    <r>
      <rPr>
        <sz val="11"/>
        <rFont val="Arial Narrow"/>
        <family val="2"/>
      </rPr>
      <t xml:space="preserve"> The food item is a combination food that contains</t>
    </r>
    <r>
      <rPr>
        <b/>
        <sz val="11"/>
        <rFont val="Arial Narrow"/>
        <family val="2"/>
      </rPr>
      <t xml:space="preserve"> at least ¼ cup of fruit and/or vegetable</t>
    </r>
    <r>
      <rPr>
        <sz val="11"/>
        <rFont val="Arial Narrow"/>
        <family val="2"/>
      </rPr>
      <t xml:space="preserve">. Combination foods contain two or more components representing two or more of the recommended food groups (fruits, vegetables, dairy, protein, and grains). </t>
    </r>
    <r>
      <rPr>
        <b/>
        <sz val="11"/>
        <color rgb="FFC00000"/>
        <rFont val="Arial Narrow"/>
        <family val="2"/>
      </rPr>
      <t xml:space="preserve">Note: </t>
    </r>
    <r>
      <rPr>
        <sz val="11"/>
        <rFont val="Arial Narrow"/>
        <family val="2"/>
      </rPr>
      <t>Combination foods that include grains must also meet the WGR standard (see standard 1 above). For example, granola used as a topping on yogurt must be WGR.</t>
    </r>
  </si>
  <si>
    <r>
      <t xml:space="preserve">Enter the </t>
    </r>
    <r>
      <rPr>
        <b/>
        <sz val="11"/>
        <color theme="1"/>
        <rFont val="Arial Narrow"/>
        <family val="2"/>
      </rPr>
      <t>serving size weight (ounces) and cups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recipe. </t>
    </r>
    <r>
      <rPr>
        <b/>
        <sz val="11"/>
        <color rgb="FFC00000"/>
        <rFont val="Arial Narrow"/>
        <family val="2"/>
      </rPr>
      <t xml:space="preserve">Note: </t>
    </r>
    <r>
      <rPr>
        <sz val="11"/>
        <rFont val="Arial Narrow"/>
        <family val="2"/>
      </rPr>
      <t>T</t>
    </r>
    <r>
      <rPr>
        <sz val="11"/>
        <color theme="1"/>
        <rFont val="Arial Narrow"/>
        <family val="2"/>
      </rPr>
      <t xml:space="preserve">he nutrition information must be for the food item </t>
    </r>
    <r>
      <rPr>
        <b/>
        <sz val="11"/>
        <color theme="1"/>
        <rFont val="Arial Narrow"/>
        <family val="2"/>
      </rPr>
      <t>as served</t>
    </r>
    <r>
      <rPr>
        <sz val="11"/>
        <color theme="1"/>
        <rFont val="Arial Narrow"/>
        <family val="2"/>
      </rPr>
      <t xml:space="preserve">, including any added accompaniments such as whipped cream, fruit syrup, fruit, nuts, and cereal. For example, if pudding is topped with whipped cream,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both</t>
    </r>
    <r>
      <rPr>
        <sz val="11"/>
        <color theme="1"/>
        <rFont val="Arial Narrow"/>
        <family val="2"/>
      </rPr>
      <t xml:space="preserve"> foods.</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</si>
  <si>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</si>
  <si>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</si>
  <si>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r>
      <rPr>
        <b/>
        <sz val="11"/>
        <color rgb="FFFF0000"/>
        <rFont val="Arial Narrow"/>
        <family val="2"/>
      </rPr>
      <t xml:space="preserve">Note: </t>
    </r>
    <r>
      <rPr>
        <sz val="11"/>
        <rFont val="Arial Narrow"/>
        <family val="2"/>
      </rPr>
      <t>This recommendation appli</t>
    </r>
    <r>
      <rPr>
        <sz val="11"/>
        <color theme="1"/>
        <rFont val="Arial Narrow"/>
        <family val="2"/>
      </rPr>
      <t>es only to yogurt and pudding products that contain added grain ingredients (such as yogurt topped with granola).</t>
    </r>
  </si>
  <si>
    <t>Nutrition Information per Serving</t>
  </si>
  <si>
    <t xml:space="preserve"> (one individual serving or package, including accompaniments)</t>
  </si>
  <si>
    <r>
      <rPr>
        <b/>
        <sz val="11"/>
        <rFont val="Arial Narrow"/>
        <family val="2"/>
      </rPr>
      <t xml:space="preserve">Standard 2 — Food group: </t>
    </r>
    <r>
      <rPr>
        <sz val="11"/>
        <rFont val="Arial Narrow"/>
        <family val="2"/>
      </rPr>
      <t xml:space="preserve">One of the following food groups is the </t>
    </r>
    <r>
      <rPr>
        <b/>
        <sz val="11"/>
        <rFont val="Arial Narrow"/>
        <family val="2"/>
      </rPr>
      <t>first ingredient</t>
    </r>
    <r>
      <rPr>
        <sz val="11"/>
        <rFont val="Arial Narrow"/>
        <family val="2"/>
      </rPr>
      <t xml:space="preserve"> (for commercial products) or the </t>
    </r>
    <r>
      <rPr>
        <b/>
        <sz val="11"/>
        <rFont val="Arial Narrow"/>
        <family val="2"/>
      </rPr>
      <t xml:space="preserve">greatest ingredient by weight </t>
    </r>
    <r>
      <rPr>
        <sz val="11"/>
        <rFont val="Arial Narrow"/>
        <family val="2"/>
      </rPr>
      <t>(for recipes): fruits; vegetables; dairy; or protein foods, e.g., meat, beans, poultry, seafood, eggs, nuts, and seeds. If water is the first ingredient (or greatest ingredient by weight for recipes), the second ingredient (or second greatest ingredient by weight for recipes) must be a fruit, vegetable, dairy, or protein food.</t>
    </r>
  </si>
  <si>
    <r>
      <rPr>
        <b/>
        <sz val="11"/>
        <color rgb="FFFF0000"/>
        <rFont val="Arial Narrow"/>
        <family val="2"/>
      </rPr>
      <t xml:space="preserve">Note: </t>
    </r>
    <r>
      <rPr>
        <sz val="11"/>
        <rFont val="Arial Narrow"/>
        <family val="2"/>
      </rPr>
      <t>This recommendation applies only to yogurt and pudding products that contain added fruit, vegetable, and grain ingredients (such as pudding topped with fruit).</t>
    </r>
  </si>
  <si>
    <r>
      <t>This worksheet applies to</t>
    </r>
    <r>
      <rPr>
        <b/>
        <sz val="11"/>
        <color theme="1"/>
        <rFont val="Arial Narrow"/>
        <family val="2"/>
      </rPr>
      <t xml:space="preserve"> commercial yogurt and pudding products</t>
    </r>
    <r>
      <rPr>
        <sz val="11"/>
        <color theme="1"/>
        <rFont val="Arial Narrow"/>
        <family val="2"/>
      </rPr>
      <t xml:space="preserve"> (regular and soy) in the </t>
    </r>
    <r>
      <rPr>
        <b/>
        <sz val="11"/>
        <color theme="1"/>
        <rFont val="Arial Narrow"/>
        <family val="2"/>
      </rPr>
      <t>snacks category</t>
    </r>
    <r>
      <rPr>
        <sz val="11"/>
        <color theme="1"/>
        <rFont val="Arial Narrow"/>
        <family val="2"/>
      </rPr>
      <t xml:space="preserve"> of the Connecticut Nutrition Standards (CNS). </t>
    </r>
    <r>
      <rPr>
        <sz val="11"/>
        <color indexed="8"/>
        <rFont val="Arial Narrow"/>
        <family val="2"/>
      </rPr>
      <t>For yogurt smoothies, see CNS worksheet 3. For yogurt parfaits, see CNS worksheet 7</t>
    </r>
    <r>
      <rPr>
        <sz val="11"/>
        <color indexed="12"/>
        <rFont val="Arial Narrow"/>
        <family val="2"/>
      </rPr>
      <t xml:space="preserve">. </t>
    </r>
    <r>
      <rPr>
        <sz val="11"/>
        <color indexed="8"/>
        <rFont val="Arial Narrow"/>
        <family val="2"/>
      </rPr>
      <t>For the other CNS food categories, see CNS worksheets 1, 4-6, and 8. The CNS worksheets are available on the Connecticut State Department of Education's (CSDE) webpage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</si>
</sst>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58" x14ac:knownFonts="1">
    <font>
      <sz val="11"/>
      <color theme="1"/>
      <name val="Calibri"/>
      <family val="2"/>
      <scheme val="minor"/>
    </font>
    <font>
      <sz val="9"/>
      <name val="Arial Narrow"/>
      <family val="2"/>
    </font>
    <font>
      <b/>
      <sz val="9"/>
      <name val="Arial Narrow"/>
      <family val="2"/>
    </font>
    <font>
      <sz val="8"/>
      <name val="Arial Narrow"/>
      <family val="2"/>
    </font>
    <font>
      <sz val="10"/>
      <name val="Arial Narrow"/>
      <family val="2"/>
    </font>
    <font>
      <b/>
      <sz val="10"/>
      <name val="Arial Narrow"/>
      <family val="2"/>
    </font>
    <font>
      <sz val="14"/>
      <name val="Arial Narrow"/>
      <family val="2"/>
    </font>
    <font>
      <b/>
      <sz val="11"/>
      <name val="Arial Narrow"/>
      <family val="2"/>
    </font>
    <font>
      <b/>
      <sz val="11"/>
      <color indexed="8"/>
      <name val="Arial Narrow"/>
      <family val="2"/>
    </font>
    <font>
      <sz val="11"/>
      <color indexed="8"/>
      <name val="Arial Narrow"/>
      <family val="2"/>
    </font>
    <font>
      <sz val="11"/>
      <color indexed="12"/>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9"/>
      <color rgb="FFFF0000"/>
      <name val="Arial Narrow"/>
      <family val="2"/>
    </font>
    <font>
      <b/>
      <sz val="10"/>
      <color theme="0"/>
      <name val="Arial"/>
      <family val="2"/>
    </font>
    <font>
      <sz val="10"/>
      <color theme="1"/>
      <name val="Arial Narrow"/>
      <family val="2"/>
    </font>
    <font>
      <b/>
      <sz val="10"/>
      <color theme="1"/>
      <name val="Arial Narrow"/>
      <family val="2"/>
    </font>
    <font>
      <b/>
      <u/>
      <sz val="10"/>
      <color theme="10"/>
      <name val="Arial Narrow"/>
      <family val="2"/>
    </font>
    <font>
      <b/>
      <sz val="7"/>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sz val="11"/>
      <color theme="1"/>
      <name val="Times New Roman"/>
      <family val="1"/>
    </font>
    <font>
      <sz val="10"/>
      <name val="Symbol"/>
      <family val="1"/>
      <charset val="2"/>
    </font>
    <font>
      <vertAlign val="superscript"/>
      <sz val="11"/>
      <color theme="1"/>
      <name val="Arial Narrow"/>
      <family val="2"/>
    </font>
    <font>
      <sz val="11"/>
      <color rgb="FF000099"/>
      <name val="Arial Narrow"/>
      <family val="2"/>
    </font>
    <font>
      <b/>
      <i/>
      <sz val="14"/>
      <color theme="0"/>
      <name val="Arial Narrow"/>
      <family val="2"/>
    </font>
    <font>
      <b/>
      <sz val="12"/>
      <color theme="1"/>
      <name val="Arial Narrow"/>
      <family val="2"/>
    </font>
    <font>
      <sz val="8"/>
      <color rgb="FF0000FF"/>
      <name val="Arial Narrow"/>
      <family val="2"/>
    </font>
    <font>
      <b/>
      <sz val="8"/>
      <name val="Symbol"/>
      <family val="1"/>
      <charset val="2"/>
    </font>
  </fonts>
  <fills count="1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rgb="FFFABF8F"/>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style="medium">
        <color rgb="FFC00000"/>
      </right>
      <top style="medium">
        <color rgb="FFC00000"/>
      </top>
      <bottom/>
      <diagonal/>
    </border>
    <border>
      <left/>
      <right/>
      <top/>
      <bottom style="medium">
        <color rgb="FFC00000"/>
      </bottom>
      <diagonal/>
    </border>
    <border>
      <left/>
      <right style="medium">
        <color rgb="FFC00000"/>
      </right>
      <top/>
      <bottom style="medium">
        <color rgb="FFC00000"/>
      </bottom>
      <diagonal/>
    </border>
    <border>
      <left/>
      <right style="medium">
        <color rgb="FFC00000"/>
      </right>
      <top/>
      <bottom/>
      <diagonal/>
    </border>
  </borders>
  <cellStyleXfs count="2">
    <xf numFmtId="0" fontId="0" fillId="0" borderId="0"/>
    <xf numFmtId="0" fontId="14" fillId="0" borderId="0" applyNumberFormat="0" applyFill="0" applyBorder="0" applyAlignment="0" applyProtection="0"/>
  </cellStyleXfs>
  <cellXfs count="374">
    <xf numFmtId="0" fontId="0" fillId="0" borderId="0" xfId="0"/>
    <xf numFmtId="0" fontId="15" fillId="0" borderId="0" xfId="0" applyFont="1" applyProtection="1"/>
    <xf numFmtId="0" fontId="0" fillId="0" borderId="0" xfId="0" applyProtection="1"/>
    <xf numFmtId="0" fontId="16" fillId="0" borderId="0" xfId="0" applyFont="1" applyProtection="1"/>
    <xf numFmtId="0" fontId="17" fillId="0" borderId="0" xfId="0" applyFont="1" applyProtection="1"/>
    <xf numFmtId="0" fontId="18" fillId="0" borderId="0" xfId="0" applyFont="1" applyProtection="1"/>
    <xf numFmtId="0" fontId="18" fillId="0" borderId="0" xfId="0" applyFont="1" applyAlignment="1" applyProtection="1"/>
    <xf numFmtId="0" fontId="19" fillId="0" borderId="0" xfId="0" applyFont="1" applyProtection="1"/>
    <xf numFmtId="0" fontId="16" fillId="0" borderId="0" xfId="0" applyFont="1" applyAlignment="1" applyProtection="1"/>
    <xf numFmtId="0" fontId="1" fillId="0" borderId="0" xfId="0" applyFont="1" applyAlignment="1" applyProtection="1">
      <alignment vertical="center" wrapText="1"/>
    </xf>
    <xf numFmtId="0" fontId="17" fillId="0" borderId="0" xfId="0" applyFont="1" applyAlignment="1" applyProtection="1"/>
    <xf numFmtId="0" fontId="18" fillId="0" borderId="0" xfId="0" applyFont="1" applyAlignment="1" applyProtection="1">
      <alignment horizontal="left" vertical="top"/>
    </xf>
    <xf numFmtId="0" fontId="20" fillId="0" borderId="0" xfId="0" applyFont="1" applyProtection="1"/>
    <xf numFmtId="0" fontId="16" fillId="3" borderId="3" xfId="0" applyFont="1" applyFill="1" applyBorder="1" applyAlignment="1" applyProtection="1">
      <alignment horizontal="left" vertical="top"/>
    </xf>
    <xf numFmtId="0" fontId="16" fillId="4" borderId="0" xfId="0" applyFont="1" applyFill="1" applyProtection="1"/>
    <xf numFmtId="0" fontId="18" fillId="4" borderId="0" xfId="0" applyFont="1" applyFill="1" applyProtection="1"/>
    <xf numFmtId="0" fontId="16" fillId="3" borderId="3" xfId="0" applyFont="1" applyFill="1" applyBorder="1" applyAlignment="1" applyProtection="1">
      <alignment horizontal="left" vertical="top" wrapText="1"/>
    </xf>
    <xf numFmtId="0" fontId="18" fillId="3" borderId="3" xfId="0" applyFont="1" applyFill="1" applyBorder="1" applyAlignment="1" applyProtection="1">
      <alignment horizontal="left" vertical="top"/>
    </xf>
    <xf numFmtId="0" fontId="19" fillId="0" borderId="0" xfId="0" applyFont="1" applyAlignment="1" applyProtection="1">
      <alignment horizontal="left"/>
    </xf>
    <xf numFmtId="0" fontId="16" fillId="4" borderId="0" xfId="0" applyFont="1" applyFill="1" applyAlignment="1" applyProtection="1"/>
    <xf numFmtId="0" fontId="16" fillId="3" borderId="6" xfId="0" applyFont="1" applyFill="1" applyBorder="1" applyAlignment="1" applyProtection="1"/>
    <xf numFmtId="0" fontId="17" fillId="4" borderId="0" xfId="0" applyFont="1" applyFill="1" applyBorder="1" applyProtection="1"/>
    <xf numFmtId="0" fontId="19" fillId="0" borderId="0" xfId="0" applyFont="1" applyAlignment="1" applyProtection="1">
      <alignment vertical="center"/>
    </xf>
    <xf numFmtId="0" fontId="4" fillId="0" borderId="0" xfId="0" applyFont="1" applyAlignment="1" applyProtection="1"/>
    <xf numFmtId="0" fontId="23" fillId="0" borderId="0" xfId="0" applyFont="1" applyAlignment="1" applyProtection="1"/>
    <xf numFmtId="0" fontId="5" fillId="0" borderId="0" xfId="0" applyFont="1" applyAlignment="1" applyProtection="1"/>
    <xf numFmtId="0" fontId="17" fillId="0" borderId="0" xfId="0" applyFont="1" applyBorder="1" applyAlignment="1" applyProtection="1"/>
    <xf numFmtId="0" fontId="19" fillId="0" borderId="0" xfId="0" applyFont="1" applyBorder="1" applyAlignment="1" applyProtection="1">
      <alignment horizontal="left"/>
    </xf>
    <xf numFmtId="0" fontId="15" fillId="0" borderId="0" xfId="0" applyFont="1" applyBorder="1" applyProtection="1"/>
    <xf numFmtId="0" fontId="25" fillId="4" borderId="0" xfId="1" applyFont="1" applyFill="1" applyAlignment="1" applyProtection="1"/>
    <xf numFmtId="0" fontId="26" fillId="5" borderId="0" xfId="0" applyFont="1" applyFill="1" applyAlignment="1" applyProtection="1">
      <alignment horizontal="right" vertical="center"/>
    </xf>
    <xf numFmtId="0" fontId="23" fillId="0" borderId="0" xfId="0" applyFont="1" applyProtection="1"/>
    <xf numFmtId="0" fontId="24" fillId="0" borderId="0" xfId="0" applyFont="1" applyAlignment="1" applyProtection="1"/>
    <xf numFmtId="0" fontId="4" fillId="0" borderId="0" xfId="0" applyFont="1" applyAlignment="1" applyProtection="1">
      <alignment vertical="center" wrapText="1"/>
    </xf>
    <xf numFmtId="0" fontId="26" fillId="5" borderId="0" xfId="0" applyFont="1" applyFill="1" applyBorder="1" applyAlignment="1" applyProtection="1">
      <alignment horizontal="right" vertical="center"/>
    </xf>
    <xf numFmtId="0" fontId="27" fillId="0" borderId="0" xfId="0" applyFont="1" applyProtection="1"/>
    <xf numFmtId="0" fontId="28" fillId="0" borderId="0" xfId="0" applyFont="1" applyProtection="1"/>
    <xf numFmtId="0" fontId="29" fillId="0" borderId="0" xfId="0" applyFont="1" applyProtection="1"/>
    <xf numFmtId="0" fontId="6" fillId="4" borderId="0" xfId="0" applyFont="1" applyFill="1" applyAlignment="1" applyProtection="1"/>
    <xf numFmtId="0" fontId="27" fillId="0" borderId="0" xfId="0" applyFont="1" applyBorder="1" applyProtection="1"/>
    <xf numFmtId="0" fontId="28" fillId="0" borderId="0" xfId="0" applyFont="1" applyBorder="1" applyProtection="1"/>
    <xf numFmtId="0" fontId="7" fillId="0" borderId="0" xfId="0" applyFont="1" applyBorder="1" applyAlignment="1" applyProtection="1"/>
    <xf numFmtId="0" fontId="32" fillId="0" borderId="0" xfId="0" applyFont="1" applyProtection="1"/>
    <xf numFmtId="0" fontId="24" fillId="0" borderId="0" xfId="0" applyFont="1" applyProtection="1"/>
    <xf numFmtId="0" fontId="39" fillId="0" borderId="0" xfId="0" applyFont="1" applyProtection="1"/>
    <xf numFmtId="0" fontId="33" fillId="0" borderId="0" xfId="0" applyFont="1" applyProtection="1"/>
    <xf numFmtId="0" fontId="12" fillId="0" borderId="0" xfId="0" applyFont="1" applyProtection="1"/>
    <xf numFmtId="0" fontId="7" fillId="0" borderId="0" xfId="0" applyFont="1" applyAlignment="1" applyProtection="1"/>
    <xf numFmtId="0" fontId="32" fillId="0" borderId="0" xfId="0" applyFont="1" applyAlignment="1" applyProtection="1"/>
    <xf numFmtId="0" fontId="12" fillId="0" borderId="0" xfId="0" applyFont="1" applyAlignment="1" applyProtection="1">
      <alignment vertical="center" wrapText="1"/>
    </xf>
    <xf numFmtId="0" fontId="13" fillId="0" borderId="0" xfId="0" applyFont="1" applyFill="1" applyAlignment="1" applyProtection="1">
      <alignment vertical="top"/>
    </xf>
    <xf numFmtId="0" fontId="12" fillId="0" borderId="0" xfId="0" applyFont="1" applyAlignment="1" applyProtection="1"/>
    <xf numFmtId="0" fontId="39" fillId="0" borderId="0" xfId="0" applyFont="1" applyAlignment="1" applyProtection="1"/>
    <xf numFmtId="0" fontId="32" fillId="6" borderId="1" xfId="0" applyFont="1" applyFill="1" applyBorder="1" applyAlignment="1" applyProtection="1">
      <alignment horizontal="center"/>
      <protection locked="0"/>
    </xf>
    <xf numFmtId="0" fontId="0" fillId="0" borderId="0" xfId="0" applyFont="1" applyProtection="1"/>
    <xf numFmtId="0" fontId="41" fillId="0" borderId="0" xfId="0" applyFont="1" applyAlignment="1" applyProtection="1"/>
    <xf numFmtId="0" fontId="42" fillId="0" borderId="0" xfId="0" applyFont="1" applyProtection="1"/>
    <xf numFmtId="0" fontId="33" fillId="0" borderId="0" xfId="0" applyFont="1" applyAlignment="1" applyProtection="1"/>
    <xf numFmtId="0" fontId="32" fillId="5" borderId="0" xfId="0" applyFont="1" applyFill="1" applyAlignment="1" applyProtection="1"/>
    <xf numFmtId="0" fontId="33" fillId="5" borderId="0" xfId="0" applyFont="1" applyFill="1" applyProtection="1"/>
    <xf numFmtId="0" fontId="32" fillId="5" borderId="0" xfId="0" applyFont="1" applyFill="1" applyAlignment="1" applyProtection="1">
      <alignment horizontal="left" vertical="center"/>
    </xf>
    <xf numFmtId="0" fontId="32" fillId="5" borderId="0" xfId="0" applyFont="1" applyFill="1" applyBorder="1" applyAlignment="1" applyProtection="1">
      <alignment horizontal="left" vertical="center"/>
    </xf>
    <xf numFmtId="0" fontId="33" fillId="5" borderId="0" xfId="0" applyFont="1" applyFill="1" applyAlignment="1" applyProtection="1"/>
    <xf numFmtId="0" fontId="33" fillId="5" borderId="0" xfId="0" applyFont="1" applyFill="1" applyAlignment="1" applyProtection="1">
      <alignment vertical="center"/>
    </xf>
    <xf numFmtId="0" fontId="33" fillId="5" borderId="0" xfId="0" applyFont="1" applyFill="1" applyBorder="1" applyAlignment="1" applyProtection="1">
      <alignment vertical="center"/>
    </xf>
    <xf numFmtId="2" fontId="32" fillId="5" borderId="0" xfId="0" applyNumberFormat="1" applyFont="1" applyFill="1" applyBorder="1" applyAlignment="1" applyProtection="1">
      <alignment horizontal="center" vertical="center"/>
    </xf>
    <xf numFmtId="0" fontId="32" fillId="5" borderId="0" xfId="0" applyFont="1" applyFill="1" applyAlignment="1" applyProtection="1">
      <alignment vertical="top" wrapText="1"/>
    </xf>
    <xf numFmtId="0" fontId="23" fillId="0" borderId="0" xfId="0" applyFont="1" applyFill="1" applyAlignment="1" applyProtection="1"/>
    <xf numFmtId="0" fontId="24" fillId="0" borderId="0" xfId="0" applyFont="1" applyFill="1" applyAlignment="1" applyProtection="1">
      <alignment vertical="center"/>
    </xf>
    <xf numFmtId="0" fontId="23" fillId="0" borderId="0" xfId="0" applyFont="1" applyFill="1" applyProtection="1"/>
    <xf numFmtId="0" fontId="33" fillId="0" borderId="0" xfId="0" applyFont="1" applyFill="1" applyAlignment="1" applyProtection="1"/>
    <xf numFmtId="0" fontId="43" fillId="0" borderId="0" xfId="0" applyFont="1" applyFill="1" applyAlignment="1" applyProtection="1">
      <alignment horizontal="left" vertical="center" indent="1"/>
    </xf>
    <xf numFmtId="0" fontId="32" fillId="0" borderId="0" xfId="0" applyFont="1" applyFill="1" applyAlignment="1" applyProtection="1"/>
    <xf numFmtId="0" fontId="33" fillId="0" borderId="0" xfId="0" applyFont="1" applyFill="1" applyProtection="1"/>
    <xf numFmtId="0" fontId="32" fillId="0" borderId="0" xfId="0" applyFont="1" applyFill="1" applyAlignment="1" applyProtection="1">
      <alignment horizontal="left" vertical="top" wrapText="1"/>
    </xf>
    <xf numFmtId="0" fontId="32" fillId="0" borderId="0" xfId="0" applyFont="1" applyFill="1" applyAlignment="1" applyProtection="1">
      <alignment vertical="top" wrapText="1"/>
    </xf>
    <xf numFmtId="0" fontId="39" fillId="0" borderId="0" xfId="0" applyFont="1" applyFill="1" applyAlignment="1" applyProtection="1"/>
    <xf numFmtId="0" fontId="32" fillId="0" borderId="0" xfId="0" applyFont="1" applyFill="1" applyAlignment="1" applyProtection="1">
      <alignment horizontal="left" vertical="center" indent="1"/>
    </xf>
    <xf numFmtId="0" fontId="32" fillId="0" borderId="0" xfId="0" applyFont="1" applyFill="1" applyProtection="1"/>
    <xf numFmtId="0" fontId="41" fillId="4" borderId="0" xfId="0" applyFont="1" applyFill="1" applyAlignment="1" applyProtection="1">
      <alignment horizontal="center" wrapText="1"/>
    </xf>
    <xf numFmtId="0" fontId="12" fillId="4" borderId="0" xfId="0" applyFont="1" applyFill="1" applyAlignment="1" applyProtection="1"/>
    <xf numFmtId="0" fontId="12" fillId="4" borderId="0" xfId="0" applyFont="1" applyFill="1" applyBorder="1" applyAlignment="1" applyProtection="1"/>
    <xf numFmtId="0" fontId="33" fillId="0" borderId="0" xfId="0" applyFont="1" applyBorder="1" applyAlignment="1" applyProtection="1"/>
    <xf numFmtId="0" fontId="32" fillId="0" borderId="0" xfId="0" applyFont="1" applyFill="1" applyBorder="1" applyAlignment="1" applyProtection="1"/>
    <xf numFmtId="0" fontId="33" fillId="0" borderId="0" xfId="0" applyFont="1" applyFill="1" applyBorder="1" applyProtection="1"/>
    <xf numFmtId="0" fontId="32" fillId="2" borderId="1" xfId="0" applyFont="1" applyFill="1" applyBorder="1" applyAlignment="1" applyProtection="1">
      <alignment horizontal="center"/>
    </xf>
    <xf numFmtId="0" fontId="32" fillId="5" borderId="0" xfId="0" applyFont="1" applyFill="1" applyProtection="1"/>
    <xf numFmtId="0" fontId="39" fillId="5" borderId="0" xfId="0" applyFont="1" applyFill="1" applyAlignment="1" applyProtection="1"/>
    <xf numFmtId="0" fontId="41" fillId="2" borderId="1" xfId="0" applyFont="1" applyFill="1" applyBorder="1" applyAlignment="1" applyProtection="1">
      <alignment horizontal="center"/>
    </xf>
    <xf numFmtId="0" fontId="39" fillId="0" borderId="0" xfId="0" applyFont="1" applyBorder="1" applyAlignment="1" applyProtection="1"/>
    <xf numFmtId="0" fontId="32" fillId="0" borderId="0" xfId="0" applyFont="1" applyFill="1" applyAlignment="1" applyProtection="1">
      <alignment horizontal="left" vertical="center"/>
    </xf>
    <xf numFmtId="0" fontId="33" fillId="5" borderId="0" xfId="0" applyFont="1" applyFill="1" applyAlignment="1" applyProtection="1">
      <alignment vertical="top"/>
    </xf>
    <xf numFmtId="0" fontId="33" fillId="0" borderId="0" xfId="0" applyFont="1" applyFill="1" applyAlignment="1" applyProtection="1">
      <alignment vertical="center"/>
    </xf>
    <xf numFmtId="0" fontId="32" fillId="0" borderId="0" xfId="0" applyFont="1" applyFill="1" applyBorder="1" applyAlignment="1" applyProtection="1">
      <alignment horizontal="center" vertical="center"/>
    </xf>
    <xf numFmtId="0" fontId="24" fillId="0" borderId="0" xfId="0" applyFont="1" applyFill="1" applyAlignment="1" applyProtection="1">
      <alignment vertical="center" wrapText="1"/>
    </xf>
    <xf numFmtId="2" fontId="33" fillId="5" borderId="0" xfId="0" applyNumberFormat="1" applyFont="1" applyFill="1" applyBorder="1" applyAlignment="1" applyProtection="1">
      <alignment vertical="center"/>
    </xf>
    <xf numFmtId="0" fontId="32" fillId="5" borderId="0" xfId="0" applyFont="1" applyFill="1" applyBorder="1" applyAlignment="1" applyProtection="1">
      <alignment vertical="center"/>
    </xf>
    <xf numFmtId="0" fontId="33" fillId="3" borderId="0" xfId="0" applyFont="1" applyFill="1" applyBorder="1" applyAlignment="1" applyProtection="1"/>
    <xf numFmtId="0" fontId="33" fillId="0" borderId="0" xfId="0" applyFont="1" applyFill="1" applyBorder="1" applyAlignment="1" applyProtection="1"/>
    <xf numFmtId="0" fontId="45" fillId="0" borderId="0" xfId="0" applyFont="1" applyFill="1" applyAlignment="1" applyProtection="1">
      <alignment horizontal="center" vertical="center"/>
    </xf>
    <xf numFmtId="0" fontId="32" fillId="3" borderId="5" xfId="0" applyFont="1" applyFill="1" applyBorder="1" applyAlignment="1" applyProtection="1">
      <alignment horizontal="left" indent="1"/>
    </xf>
    <xf numFmtId="0" fontId="31" fillId="3" borderId="0" xfId="0" applyFont="1" applyFill="1" applyBorder="1" applyAlignment="1" applyProtection="1">
      <alignment vertical="top"/>
    </xf>
    <xf numFmtId="0" fontId="32" fillId="3" borderId="0" xfId="0" applyFont="1" applyFill="1" applyBorder="1" applyAlignment="1" applyProtection="1">
      <alignment horizontal="left"/>
    </xf>
    <xf numFmtId="2" fontId="7" fillId="3" borderId="0" xfId="0" applyNumberFormat="1" applyFont="1" applyFill="1" applyBorder="1" applyAlignment="1" applyProtection="1">
      <alignment horizontal="left" vertical="top"/>
    </xf>
    <xf numFmtId="0" fontId="32" fillId="3" borderId="0" xfId="0" applyFont="1" applyFill="1" applyBorder="1" applyProtection="1"/>
    <xf numFmtId="0" fontId="33" fillId="3" borderId="0" xfId="0" applyFont="1" applyFill="1" applyBorder="1" applyAlignment="1" applyProtection="1">
      <alignment horizontal="left" vertical="top" wrapText="1"/>
    </xf>
    <xf numFmtId="0" fontId="32" fillId="3" borderId="0" xfId="0" applyFont="1" applyFill="1" applyBorder="1" applyAlignment="1" applyProtection="1">
      <alignment vertical="top" wrapText="1"/>
    </xf>
    <xf numFmtId="0" fontId="32" fillId="3" borderId="2" xfId="0" applyFont="1" applyFill="1" applyBorder="1" applyAlignment="1" applyProtection="1">
      <alignment vertical="top" wrapText="1"/>
    </xf>
    <xf numFmtId="0" fontId="32" fillId="3" borderId="0" xfId="0" applyFont="1" applyFill="1" applyBorder="1" applyAlignment="1" applyProtection="1"/>
    <xf numFmtId="0" fontId="33" fillId="3" borderId="0" xfId="0" applyFont="1" applyFill="1" applyBorder="1" applyAlignment="1" applyProtection="1">
      <alignment horizontal="left" vertical="top"/>
    </xf>
    <xf numFmtId="0" fontId="32" fillId="3" borderId="0" xfId="0" applyFont="1" applyFill="1" applyBorder="1" applyAlignment="1" applyProtection="1">
      <alignment horizontal="left" vertical="top"/>
    </xf>
    <xf numFmtId="2" fontId="32" fillId="3" borderId="0" xfId="0" applyNumberFormat="1" applyFont="1" applyFill="1" applyBorder="1" applyAlignment="1" applyProtection="1"/>
    <xf numFmtId="0" fontId="32" fillId="3" borderId="2" xfId="0" applyFont="1" applyFill="1" applyBorder="1" applyAlignment="1" applyProtection="1"/>
    <xf numFmtId="0" fontId="33" fillId="3" borderId="0" xfId="0" applyFont="1" applyFill="1" applyBorder="1" applyProtection="1"/>
    <xf numFmtId="0" fontId="32" fillId="3" borderId="2" xfId="0" applyFont="1" applyFill="1" applyBorder="1" applyProtection="1"/>
    <xf numFmtId="0" fontId="47" fillId="3" borderId="0" xfId="0" applyFont="1" applyFill="1" applyBorder="1" applyAlignment="1" applyProtection="1">
      <alignment horizontal="left" vertical="top" wrapText="1"/>
    </xf>
    <xf numFmtId="0" fontId="46" fillId="3" borderId="0" xfId="0" applyFont="1" applyFill="1" applyBorder="1" applyProtection="1"/>
    <xf numFmtId="2" fontId="31" fillId="3" borderId="0" xfId="0" applyNumberFormat="1" applyFont="1" applyFill="1" applyBorder="1" applyAlignment="1" applyProtection="1"/>
    <xf numFmtId="0" fontId="7" fillId="3" borderId="2" xfId="0" applyFont="1" applyFill="1" applyBorder="1" applyProtection="1"/>
    <xf numFmtId="0" fontId="7" fillId="0" borderId="0" xfId="0" applyFont="1" applyBorder="1" applyAlignment="1" applyProtection="1">
      <alignment horizontal="left" vertical="center" wrapText="1"/>
    </xf>
    <xf numFmtId="0" fontId="12" fillId="0" borderId="0" xfId="0" applyFont="1" applyFill="1" applyAlignment="1" applyProtection="1">
      <alignment vertical="top"/>
    </xf>
    <xf numFmtId="0" fontId="16" fillId="0" borderId="0" xfId="0" applyFont="1" applyFill="1" applyAlignment="1" applyProtection="1"/>
    <xf numFmtId="0" fontId="16" fillId="0" borderId="0" xfId="0" applyFont="1" applyFill="1" applyBorder="1" applyProtection="1"/>
    <xf numFmtId="0" fontId="16" fillId="5" borderId="0" xfId="0" applyFont="1" applyFill="1" applyBorder="1" applyProtection="1"/>
    <xf numFmtId="0" fontId="16" fillId="5" borderId="0" xfId="0" applyFont="1" applyFill="1" applyAlignment="1" applyProtection="1"/>
    <xf numFmtId="0" fontId="16" fillId="5" borderId="0" xfId="0" applyFont="1" applyFill="1" applyBorder="1" applyAlignment="1" applyProtection="1"/>
    <xf numFmtId="0" fontId="16" fillId="4" borderId="0" xfId="0" applyFont="1" applyFill="1" applyBorder="1" applyProtection="1"/>
    <xf numFmtId="0" fontId="33" fillId="3" borderId="0" xfId="0" applyFont="1" applyFill="1" applyAlignment="1" applyProtection="1"/>
    <xf numFmtId="0" fontId="49" fillId="4" borderId="0" xfId="0" applyFont="1" applyFill="1" applyAlignment="1" applyProtection="1">
      <alignment vertical="top"/>
    </xf>
    <xf numFmtId="0" fontId="16" fillId="3" borderId="4" xfId="0" applyFont="1" applyFill="1" applyBorder="1" applyProtection="1"/>
    <xf numFmtId="0" fontId="16" fillId="3" borderId="3" xfId="0" applyFont="1" applyFill="1" applyBorder="1" applyProtection="1"/>
    <xf numFmtId="0" fontId="32" fillId="3" borderId="5" xfId="0" applyFont="1" applyFill="1" applyBorder="1" applyAlignment="1" applyProtection="1">
      <alignment vertical="top" wrapText="1"/>
    </xf>
    <xf numFmtId="0" fontId="16" fillId="3" borderId="5" xfId="0" applyFont="1" applyFill="1" applyBorder="1" applyProtection="1"/>
    <xf numFmtId="0" fontId="16" fillId="3" borderId="5" xfId="0" applyFont="1" applyFill="1" applyBorder="1" applyAlignment="1" applyProtection="1"/>
    <xf numFmtId="0" fontId="16" fillId="3" borderId="0" xfId="0" applyFont="1" applyFill="1" applyAlignment="1" applyProtection="1"/>
    <xf numFmtId="0" fontId="34" fillId="3" borderId="0" xfId="0" applyFont="1" applyFill="1" applyBorder="1" applyAlignment="1" applyProtection="1"/>
    <xf numFmtId="0" fontId="46" fillId="3" borderId="0" xfId="0" applyFont="1" applyFill="1" applyBorder="1" applyAlignment="1" applyProtection="1"/>
    <xf numFmtId="0" fontId="34" fillId="3" borderId="0" xfId="0" applyFont="1" applyFill="1" applyBorder="1" applyProtection="1"/>
    <xf numFmtId="0" fontId="48" fillId="3" borderId="0" xfId="0" applyFont="1" applyFill="1" applyBorder="1" applyProtection="1"/>
    <xf numFmtId="0" fontId="7" fillId="3" borderId="2" xfId="0" applyFont="1" applyFill="1" applyBorder="1" applyAlignment="1" applyProtection="1"/>
    <xf numFmtId="0" fontId="7" fillId="0" borderId="0" xfId="0" applyFont="1" applyFill="1" applyBorder="1" applyAlignment="1" applyProtection="1">
      <alignment horizontal="left" vertical="center" wrapText="1"/>
    </xf>
    <xf numFmtId="0" fontId="21" fillId="0" borderId="0" xfId="0" applyFont="1" applyFill="1" applyAlignment="1" applyProtection="1">
      <alignment vertical="top" wrapText="1"/>
    </xf>
    <xf numFmtId="0" fontId="16" fillId="0" borderId="0" xfId="0" applyFont="1" applyFill="1" applyProtection="1"/>
    <xf numFmtId="0" fontId="7" fillId="0" borderId="0" xfId="0" applyFont="1" applyFill="1" applyAlignment="1" applyProtection="1">
      <alignment vertical="top"/>
    </xf>
    <xf numFmtId="0" fontId="1" fillId="0" borderId="0" xfId="0" applyFont="1" applyFill="1" applyAlignment="1" applyProtection="1"/>
    <xf numFmtId="0" fontId="7" fillId="0" borderId="0" xfId="0" applyFont="1" applyFill="1" applyProtection="1"/>
    <xf numFmtId="0" fontId="1" fillId="0" borderId="0" xfId="0" applyFont="1" applyFill="1" applyProtection="1"/>
    <xf numFmtId="0" fontId="16" fillId="0" borderId="0" xfId="0" applyFont="1" applyFill="1" applyAlignment="1" applyProtection="1">
      <alignment vertical="top"/>
    </xf>
    <xf numFmtId="0" fontId="7"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2" fillId="0" borderId="0" xfId="0" applyFont="1" applyFill="1" applyBorder="1" applyAlignment="1" applyProtection="1">
      <alignment horizontal="center"/>
    </xf>
    <xf numFmtId="0" fontId="41" fillId="0" borderId="0" xfId="0" applyFont="1" applyFill="1" applyBorder="1" applyAlignment="1" applyProtection="1">
      <alignment horizontal="center"/>
    </xf>
    <xf numFmtId="0" fontId="33" fillId="0" borderId="0" xfId="0" applyFont="1" applyAlignment="1" applyProtection="1">
      <alignment horizontal="left" wrapText="1"/>
    </xf>
    <xf numFmtId="0" fontId="12" fillId="0" borderId="0" xfId="0" applyFont="1" applyFill="1" applyBorder="1" applyAlignment="1" applyProtection="1"/>
    <xf numFmtId="0" fontId="16" fillId="0" borderId="0" xfId="0" applyFont="1" applyFill="1" applyBorder="1" applyAlignment="1" applyProtection="1"/>
    <xf numFmtId="0" fontId="12" fillId="0" borderId="0" xfId="0" applyFont="1" applyFill="1" applyAlignment="1" applyProtection="1">
      <alignment horizontal="left" wrapText="1"/>
    </xf>
    <xf numFmtId="10" fontId="31" fillId="3" borderId="0" xfId="0" applyNumberFormat="1" applyFont="1" applyFill="1" applyBorder="1" applyAlignment="1" applyProtection="1"/>
    <xf numFmtId="0" fontId="22" fillId="0" borderId="0" xfId="0" applyFont="1" applyFill="1" applyAlignment="1" applyProtection="1">
      <alignment horizontal="center" vertical="center"/>
    </xf>
    <xf numFmtId="0" fontId="33" fillId="0" borderId="0" xfId="0" applyFont="1" applyAlignment="1" applyProtection="1">
      <alignment horizontal="left" vertical="center" wrapText="1"/>
    </xf>
    <xf numFmtId="0" fontId="33" fillId="0" borderId="0" xfId="0" applyFont="1" applyAlignment="1" applyProtection="1">
      <alignment vertical="center"/>
    </xf>
    <xf numFmtId="0" fontId="32" fillId="4" borderId="0" xfId="0" applyFont="1" applyFill="1" applyProtection="1"/>
    <xf numFmtId="0" fontId="35" fillId="0" borderId="0" xfId="0" applyFont="1" applyBorder="1" applyAlignment="1" applyProtection="1"/>
    <xf numFmtId="0" fontId="50" fillId="0" borderId="0" xfId="0" applyFont="1" applyAlignment="1" applyProtection="1">
      <alignment vertical="top" wrapText="1"/>
    </xf>
    <xf numFmtId="0" fontId="50" fillId="0" borderId="0" xfId="0" applyFont="1" applyAlignment="1" applyProtection="1">
      <alignment horizontal="left" vertical="top"/>
    </xf>
    <xf numFmtId="0" fontId="50" fillId="0" borderId="0" xfId="0" applyFont="1" applyProtection="1"/>
    <xf numFmtId="0" fontId="46" fillId="0" borderId="0" xfId="0" applyFont="1" applyFill="1" applyAlignment="1" applyProtection="1">
      <alignment horizontal="left"/>
    </xf>
    <xf numFmtId="0" fontId="46" fillId="0" borderId="0" xfId="0" applyFont="1" applyFill="1" applyBorder="1" applyAlignment="1" applyProtection="1">
      <alignment horizontal="left"/>
    </xf>
    <xf numFmtId="0" fontId="46" fillId="0" borderId="0" xfId="0" applyFont="1" applyFill="1" applyBorder="1" applyAlignment="1" applyProtection="1"/>
    <xf numFmtId="0" fontId="33" fillId="0" borderId="0" xfId="0" applyFont="1" applyFill="1" applyBorder="1" applyAlignment="1" applyProtection="1">
      <alignment horizontal="left"/>
    </xf>
    <xf numFmtId="2" fontId="33" fillId="0" borderId="0" xfId="0" applyNumberFormat="1" applyFont="1" applyFill="1" applyBorder="1" applyAlignment="1" applyProtection="1"/>
    <xf numFmtId="0" fontId="32" fillId="0" borderId="0" xfId="0" applyFont="1" applyFill="1" applyBorder="1" applyAlignment="1" applyProtection="1">
      <alignment wrapText="1"/>
    </xf>
    <xf numFmtId="0" fontId="33" fillId="3" borderId="17" xfId="0" applyFont="1" applyFill="1" applyBorder="1" applyAlignment="1" applyProtection="1">
      <alignment horizontal="left" wrapText="1"/>
    </xf>
    <xf numFmtId="0" fontId="33" fillId="0" borderId="0" xfId="0" applyFont="1" applyBorder="1" applyAlignment="1" applyProtection="1">
      <alignment horizontal="left" vertical="center"/>
    </xf>
    <xf numFmtId="0" fontId="39" fillId="7" borderId="13" xfId="0" applyFont="1" applyFill="1" applyBorder="1" applyAlignment="1" applyProtection="1"/>
    <xf numFmtId="0" fontId="39" fillId="7" borderId="14" xfId="0" applyFont="1" applyFill="1" applyBorder="1" applyAlignment="1" applyProtection="1"/>
    <xf numFmtId="0" fontId="17" fillId="7" borderId="0" xfId="0" applyFont="1" applyFill="1" applyBorder="1" applyAlignment="1" applyProtection="1"/>
    <xf numFmtId="0" fontId="17" fillId="7" borderId="0" xfId="0" applyFont="1" applyFill="1" applyBorder="1" applyProtection="1"/>
    <xf numFmtId="0" fontId="44" fillId="7" borderId="15" xfId="0" applyFont="1" applyFill="1" applyBorder="1" applyAlignment="1" applyProtection="1">
      <alignment horizontal="center"/>
    </xf>
    <xf numFmtId="0" fontId="33" fillId="7" borderId="15" xfId="0" applyFont="1" applyFill="1" applyBorder="1" applyAlignment="1" applyProtection="1">
      <alignment horizontal="left"/>
    </xf>
    <xf numFmtId="0" fontId="32" fillId="7" borderId="15" xfId="0" applyFont="1" applyFill="1" applyBorder="1" applyAlignment="1" applyProtection="1">
      <alignment horizontal="left"/>
    </xf>
    <xf numFmtId="0" fontId="33" fillId="7" borderId="15" xfId="0" applyFont="1" applyFill="1" applyBorder="1" applyAlignment="1" applyProtection="1">
      <alignment horizontal="left" wrapText="1"/>
    </xf>
    <xf numFmtId="0" fontId="32" fillId="7" borderId="15" xfId="0" applyFont="1" applyFill="1" applyBorder="1" applyAlignment="1" applyProtection="1">
      <alignment horizontal="center"/>
    </xf>
    <xf numFmtId="0" fontId="32" fillId="7" borderId="15" xfId="0" applyFont="1" applyFill="1" applyBorder="1" applyProtection="1"/>
    <xf numFmtId="0" fontId="34" fillId="7" borderId="15" xfId="0" applyFont="1" applyFill="1" applyBorder="1" applyAlignment="1" applyProtection="1">
      <alignment horizontal="center"/>
    </xf>
    <xf numFmtId="0" fontId="33" fillId="7" borderId="16" xfId="0" applyFont="1" applyFill="1" applyBorder="1" applyAlignment="1" applyProtection="1">
      <alignment horizontal="left" wrapText="1"/>
    </xf>
    <xf numFmtId="0" fontId="19" fillId="7" borderId="0" xfId="0" applyFont="1" applyFill="1" applyBorder="1" applyAlignment="1" applyProtection="1">
      <alignment horizontal="left"/>
    </xf>
    <xf numFmtId="0" fontId="32" fillId="7" borderId="0" xfId="0" applyFont="1" applyFill="1" applyBorder="1" applyAlignment="1" applyProtection="1">
      <alignment horizontal="left"/>
    </xf>
    <xf numFmtId="0" fontId="33" fillId="7" borderId="0" xfId="0" applyFont="1" applyFill="1" applyBorder="1" applyAlignment="1" applyProtection="1">
      <alignment horizontal="left"/>
    </xf>
    <xf numFmtId="0" fontId="33" fillId="7" borderId="0" xfId="0" applyFont="1" applyFill="1" applyBorder="1" applyAlignment="1" applyProtection="1">
      <alignment horizontal="left" wrapText="1"/>
    </xf>
    <xf numFmtId="0" fontId="32" fillId="7" borderId="0" xfId="0" applyFont="1" applyFill="1" applyBorder="1" applyProtection="1"/>
    <xf numFmtId="0" fontId="51" fillId="0" borderId="0" xfId="0" applyFont="1" applyFill="1" applyAlignment="1" applyProtection="1">
      <alignment vertical="center"/>
    </xf>
    <xf numFmtId="0" fontId="33" fillId="4" borderId="0" xfId="0" applyFont="1" applyFill="1" applyBorder="1" applyProtection="1"/>
    <xf numFmtId="0" fontId="12" fillId="0" borderId="0" xfId="0" applyFont="1" applyFill="1" applyBorder="1" applyAlignment="1" applyProtection="1">
      <alignment horizontal="left" vertical="top" wrapText="1"/>
    </xf>
    <xf numFmtId="0" fontId="33" fillId="7" borderId="0" xfId="0" applyFont="1" applyFill="1" applyAlignment="1" applyProtection="1">
      <alignment vertical="top" wrapText="1"/>
    </xf>
    <xf numFmtId="0" fontId="36" fillId="7" borderId="0" xfId="0" applyFont="1" applyFill="1" applyAlignment="1" applyProtection="1">
      <alignment vertical="center"/>
    </xf>
    <xf numFmtId="164" fontId="7" fillId="6" borderId="1" xfId="0" applyNumberFormat="1" applyFont="1" applyFill="1" applyBorder="1" applyAlignment="1" applyProtection="1"/>
    <xf numFmtId="0" fontId="35" fillId="8" borderId="0" xfId="0" applyFont="1" applyFill="1" applyAlignment="1" applyProtection="1">
      <alignment vertical="top" wrapText="1"/>
    </xf>
    <xf numFmtId="2" fontId="32" fillId="3" borderId="0" xfId="0" applyNumberFormat="1" applyFont="1" applyFill="1" applyBorder="1" applyAlignment="1" applyProtection="1">
      <alignment horizontal="center"/>
    </xf>
    <xf numFmtId="0" fontId="12" fillId="0" borderId="0" xfId="0" applyFont="1" applyFill="1" applyBorder="1" applyAlignment="1" applyProtection="1">
      <alignment vertical="top" wrapText="1"/>
    </xf>
    <xf numFmtId="10" fontId="7" fillId="3" borderId="0" xfId="0" applyNumberFormat="1" applyFont="1" applyFill="1" applyBorder="1" applyAlignment="1" applyProtection="1">
      <alignment horizontal="center"/>
    </xf>
    <xf numFmtId="0" fontId="12" fillId="0" borderId="0" xfId="0" applyFont="1" applyFill="1" applyBorder="1" applyAlignment="1" applyProtection="1">
      <alignment vertical="top"/>
    </xf>
    <xf numFmtId="0" fontId="7" fillId="0" borderId="0" xfId="0" applyFont="1" applyBorder="1" applyAlignment="1" applyProtection="1">
      <alignment vertical="center" wrapText="1"/>
    </xf>
    <xf numFmtId="0" fontId="16"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top"/>
    </xf>
    <xf numFmtId="0" fontId="45" fillId="9" borderId="0" xfId="0" applyFont="1" applyFill="1" applyAlignment="1" applyProtection="1">
      <alignment horizontal="center" vertical="top"/>
    </xf>
    <xf numFmtId="0" fontId="12" fillId="0" borderId="0" xfId="0" applyFont="1" applyFill="1" applyBorder="1" applyAlignment="1" applyProtection="1">
      <alignment horizontal="left" vertical="top" indent="1"/>
    </xf>
    <xf numFmtId="0" fontId="12" fillId="0" borderId="0" xfId="0" applyFont="1" applyFill="1" applyBorder="1" applyAlignment="1" applyProtection="1">
      <alignment horizontal="left" indent="1"/>
    </xf>
    <xf numFmtId="0" fontId="32" fillId="0" borderId="0" xfId="0" applyFont="1" applyAlignment="1" applyProtection="1">
      <alignment horizontal="left" indent="1"/>
    </xf>
    <xf numFmtId="0" fontId="12" fillId="0" borderId="0" xfId="0" applyFont="1" applyFill="1" applyAlignment="1" applyProtection="1">
      <alignment vertical="center" wrapText="1"/>
    </xf>
    <xf numFmtId="0" fontId="32" fillId="0" borderId="0" xfId="0" applyFont="1" applyAlignment="1" applyProtection="1">
      <alignment vertical="top" wrapText="1"/>
    </xf>
    <xf numFmtId="2" fontId="32" fillId="6" borderId="1" xfId="0" applyNumberFormat="1" applyFont="1" applyFill="1" applyBorder="1" applyAlignment="1" applyProtection="1">
      <alignment horizontal="center"/>
      <protection locked="0"/>
    </xf>
    <xf numFmtId="0" fontId="32" fillId="5" borderId="0" xfId="0" applyFont="1" applyFill="1" applyAlignment="1" applyProtection="1">
      <alignment horizontal="left" vertical="top" indent="1"/>
    </xf>
    <xf numFmtId="0" fontId="32" fillId="5" borderId="0" xfId="0" applyFont="1" applyFill="1" applyAlignment="1" applyProtection="1">
      <alignment horizontal="left" vertical="top" wrapText="1" indent="1"/>
    </xf>
    <xf numFmtId="0" fontId="32" fillId="0" borderId="0" xfId="0" applyFont="1" applyAlignment="1" applyProtection="1">
      <alignment horizontal="left" vertical="top" wrapText="1" indent="1"/>
    </xf>
    <xf numFmtId="2" fontId="33" fillId="3" borderId="0" xfId="0" applyNumberFormat="1" applyFont="1" applyFill="1" applyBorder="1" applyAlignment="1" applyProtection="1"/>
    <xf numFmtId="0" fontId="33" fillId="0" borderId="0" xfId="0" applyFont="1" applyAlignment="1" applyProtection="1">
      <alignment horizontal="left"/>
    </xf>
    <xf numFmtId="0" fontId="52" fillId="0" borderId="0" xfId="0" applyFont="1" applyProtection="1"/>
    <xf numFmtId="0" fontId="33" fillId="0" borderId="0" xfId="0" applyFont="1" applyBorder="1" applyAlignment="1" applyProtection="1">
      <alignment horizontal="left" vertical="top"/>
    </xf>
    <xf numFmtId="0" fontId="33" fillId="0" borderId="0" xfId="0" applyFont="1" applyFill="1" applyAlignment="1" applyProtection="1">
      <alignment horizontal="left" vertical="center" wrapText="1"/>
    </xf>
    <xf numFmtId="0" fontId="33" fillId="0" borderId="0" xfId="0" applyFont="1" applyFill="1" applyAlignment="1" applyProtection="1">
      <alignment horizontal="left" wrapText="1"/>
    </xf>
    <xf numFmtId="0" fontId="32" fillId="0" borderId="0" xfId="0" applyFont="1" applyFill="1" applyBorder="1" applyProtection="1"/>
    <xf numFmtId="0" fontId="52" fillId="0" borderId="0" xfId="0" applyFont="1" applyAlignment="1" applyProtection="1">
      <alignment vertical="center"/>
    </xf>
    <xf numFmtId="0" fontId="53" fillId="0" borderId="0" xfId="0" applyFont="1" applyBorder="1" applyAlignment="1" applyProtection="1">
      <alignment horizontal="left" vertical="center"/>
    </xf>
    <xf numFmtId="0" fontId="12" fillId="0" borderId="0" xfId="0" applyFont="1" applyFill="1" applyAlignment="1" applyProtection="1">
      <alignment vertical="center"/>
    </xf>
    <xf numFmtId="0" fontId="7" fillId="0" borderId="0" xfId="0" applyFont="1" applyFill="1" applyAlignment="1" applyProtection="1">
      <alignment vertical="center"/>
    </xf>
    <xf numFmtId="0" fontId="33" fillId="0" borderId="0" xfId="0" applyFont="1" applyAlignment="1" applyProtection="1">
      <alignment horizontal="left" vertical="top"/>
    </xf>
    <xf numFmtId="0" fontId="33" fillId="0" borderId="0" xfId="0" applyFont="1" applyAlignment="1" applyProtection="1">
      <alignment vertical="top"/>
    </xf>
    <xf numFmtId="0" fontId="45" fillId="9" borderId="0" xfId="0" applyFont="1" applyFill="1" applyAlignment="1" applyProtection="1">
      <alignment horizontal="center" vertical="center"/>
    </xf>
    <xf numFmtId="0" fontId="7" fillId="0" borderId="0" xfId="0" applyFont="1" applyFill="1" applyAlignment="1" applyProtection="1">
      <alignment horizontal="left" vertical="top" wrapText="1"/>
    </xf>
    <xf numFmtId="0" fontId="33" fillId="0" borderId="0" xfId="0" applyFont="1" applyBorder="1" applyProtection="1"/>
    <xf numFmtId="0" fontId="9" fillId="0" borderId="0" xfId="0" applyFont="1" applyFill="1" applyBorder="1" applyProtection="1"/>
    <xf numFmtId="0" fontId="9" fillId="11" borderId="0" xfId="0" applyFont="1" applyFill="1" applyBorder="1" applyProtection="1"/>
    <xf numFmtId="0" fontId="9" fillId="0" borderId="0" xfId="0" applyFont="1" applyBorder="1" applyProtection="1"/>
    <xf numFmtId="0" fontId="39" fillId="0" borderId="0" xfId="0" applyFont="1" applyBorder="1" applyProtection="1"/>
    <xf numFmtId="0" fontId="0" fillId="0" borderId="0" xfId="0" applyFont="1" applyBorder="1" applyProtection="1"/>
    <xf numFmtId="0" fontId="36" fillId="0" borderId="0" xfId="0" applyFont="1" applyFill="1" applyAlignment="1" applyProtection="1">
      <alignment vertical="center"/>
    </xf>
    <xf numFmtId="0" fontId="12" fillId="0" borderId="0" xfId="0" applyFont="1" applyAlignment="1" applyProtection="1">
      <alignment horizontal="left" indent="1"/>
    </xf>
    <xf numFmtId="0" fontId="12" fillId="0" borderId="0" xfId="0" applyFont="1" applyAlignment="1" applyProtection="1">
      <alignment vertical="top" wrapText="1"/>
    </xf>
    <xf numFmtId="0" fontId="12" fillId="0" borderId="0" xfId="0" applyFont="1" applyFill="1" applyBorder="1" applyAlignment="1" applyProtection="1">
      <alignment vertical="center" wrapText="1"/>
    </xf>
    <xf numFmtId="0" fontId="33" fillId="12" borderId="0" xfId="0" applyFont="1" applyFill="1" applyProtection="1"/>
    <xf numFmtId="0" fontId="12" fillId="12" borderId="0" xfId="0" applyFont="1" applyFill="1" applyProtection="1"/>
    <xf numFmtId="0" fontId="7" fillId="12" borderId="0" xfId="0" applyFont="1" applyFill="1" applyAlignment="1" applyProtection="1"/>
    <xf numFmtId="0" fontId="32" fillId="12" borderId="0" xfId="0" applyFont="1" applyFill="1" applyAlignment="1" applyProtection="1"/>
    <xf numFmtId="0" fontId="12" fillId="12" borderId="0" xfId="0" applyFont="1" applyFill="1" applyAlignment="1" applyProtection="1">
      <alignment vertical="center" wrapText="1"/>
    </xf>
    <xf numFmtId="0" fontId="33" fillId="0" borderId="0" xfId="0" applyFont="1" applyFill="1" applyAlignment="1" applyProtection="1">
      <alignment horizontal="left" vertical="top"/>
    </xf>
    <xf numFmtId="0" fontId="33" fillId="0" borderId="0" xfId="0" applyFont="1" applyAlignment="1" applyProtection="1">
      <alignment vertical="top" wrapText="1"/>
    </xf>
    <xf numFmtId="0" fontId="33" fillId="0" borderId="0" xfId="0" applyFont="1" applyAlignment="1" applyProtection="1">
      <alignment horizontal="left" vertical="top" wrapText="1"/>
    </xf>
    <xf numFmtId="0" fontId="32" fillId="0" borderId="0" xfId="0" applyFont="1" applyFill="1" applyAlignment="1" applyProtection="1">
      <alignment horizontal="left" vertical="top" wrapText="1" indent="1"/>
    </xf>
    <xf numFmtId="0" fontId="33" fillId="0" borderId="0" xfId="0" applyFont="1" applyFill="1" applyBorder="1" applyAlignment="1" applyProtection="1">
      <alignment horizontal="left" vertical="top" wrapText="1"/>
    </xf>
    <xf numFmtId="0" fontId="36" fillId="0" borderId="0" xfId="0" applyFont="1" applyAlignment="1" applyProtection="1">
      <alignment horizontal="right"/>
    </xf>
    <xf numFmtId="0" fontId="45" fillId="9" borderId="0" xfId="0" applyFont="1" applyFill="1" applyAlignment="1" applyProtection="1">
      <alignment horizontal="center" vertical="center"/>
    </xf>
    <xf numFmtId="0" fontId="33" fillId="0" borderId="0" xfId="0" applyFont="1" applyAlignment="1" applyProtection="1">
      <alignment horizontal="left" vertical="top" wrapText="1" indent="1"/>
    </xf>
    <xf numFmtId="0" fontId="55" fillId="7" borderId="0" xfId="0" applyFont="1" applyFill="1" applyBorder="1" applyAlignment="1" applyProtection="1">
      <alignment horizontal="left"/>
    </xf>
    <xf numFmtId="0" fontId="16" fillId="3" borderId="0" xfId="0" applyFont="1" applyFill="1" applyBorder="1" applyAlignment="1" applyProtection="1"/>
    <xf numFmtId="0" fontId="19" fillId="0" borderId="0" xfId="0" applyFont="1" applyFill="1" applyAlignment="1" applyProtection="1">
      <alignment horizontal="left" vertical="center" wrapText="1"/>
    </xf>
    <xf numFmtId="0" fontId="56" fillId="0" borderId="0" xfId="0" applyFont="1" applyFill="1" applyAlignment="1" applyProtection="1">
      <alignment horizontal="left"/>
    </xf>
    <xf numFmtId="0" fontId="56" fillId="0" borderId="0" xfId="0" applyFont="1" applyFill="1" applyBorder="1" applyAlignment="1" applyProtection="1">
      <alignment horizontal="left" wrapText="1"/>
    </xf>
    <xf numFmtId="0" fontId="56" fillId="0" borderId="0" xfId="0" applyFont="1" applyFill="1" applyBorder="1" applyAlignment="1" applyProtection="1"/>
    <xf numFmtId="0" fontId="19" fillId="0" borderId="0" xfId="0" applyFont="1" applyFill="1" applyBorder="1" applyAlignment="1" applyProtection="1">
      <alignment horizontal="left"/>
    </xf>
    <xf numFmtId="0" fontId="19" fillId="0" borderId="0" xfId="0" applyFont="1" applyFill="1" applyBorder="1" applyAlignment="1" applyProtection="1"/>
    <xf numFmtId="0" fontId="1" fillId="0" borderId="0" xfId="0" applyFont="1" applyFill="1" applyBorder="1" applyAlignment="1" applyProtection="1">
      <alignment wrapText="1"/>
    </xf>
    <xf numFmtId="0" fontId="19" fillId="0" borderId="0" xfId="0" applyFont="1" applyFill="1" applyAlignment="1" applyProtection="1">
      <alignment horizontal="left" wrapText="1"/>
    </xf>
    <xf numFmtId="0" fontId="57" fillId="0" borderId="0" xfId="0" applyFont="1" applyFill="1" applyAlignment="1" applyProtection="1">
      <alignment vertical="center"/>
    </xf>
    <xf numFmtId="0" fontId="39" fillId="0" borderId="0" xfId="0" applyFont="1" applyAlignment="1" applyProtection="1">
      <alignment horizontal="left" vertical="top"/>
    </xf>
    <xf numFmtId="0" fontId="45" fillId="0" borderId="0" xfId="0" applyFont="1" applyFill="1" applyAlignment="1" applyProtection="1">
      <alignment horizontal="center" vertical="top"/>
    </xf>
    <xf numFmtId="0" fontId="45" fillId="7" borderId="0" xfId="0" applyFont="1" applyFill="1" applyBorder="1" applyAlignment="1" applyProtection="1">
      <alignment horizontal="center" vertical="center"/>
    </xf>
    <xf numFmtId="0" fontId="32" fillId="7" borderId="0" xfId="0" applyFont="1" applyFill="1" applyBorder="1" applyAlignment="1" applyProtection="1">
      <alignment horizontal="center"/>
    </xf>
    <xf numFmtId="0" fontId="41" fillId="7" borderId="0" xfId="0" applyFont="1" applyFill="1" applyBorder="1" applyAlignment="1" applyProtection="1">
      <alignment horizontal="center"/>
    </xf>
    <xf numFmtId="0" fontId="37" fillId="0" borderId="0" xfId="1" applyFont="1" applyAlignment="1" applyProtection="1"/>
    <xf numFmtId="0" fontId="32" fillId="5" borderId="0" xfId="0" applyFont="1" applyFill="1" applyAlignment="1" applyProtection="1">
      <alignment horizontal="left"/>
    </xf>
    <xf numFmtId="0" fontId="7" fillId="3" borderId="0" xfId="0" applyFont="1" applyFill="1" applyBorder="1" applyProtection="1"/>
    <xf numFmtId="0" fontId="45" fillId="9" borderId="0" xfId="0" applyFont="1" applyFill="1" applyAlignment="1" applyProtection="1">
      <alignment horizontal="center" vertical="center"/>
    </xf>
    <xf numFmtId="0" fontId="17" fillId="13" borderId="9" xfId="0" applyFont="1" applyFill="1" applyBorder="1" applyAlignment="1" applyProtection="1"/>
    <xf numFmtId="0" fontId="17" fillId="13" borderId="7" xfId="0" applyFont="1" applyFill="1" applyBorder="1" applyAlignment="1" applyProtection="1"/>
    <xf numFmtId="0" fontId="17" fillId="13" borderId="8" xfId="0" applyFont="1" applyFill="1" applyBorder="1" applyAlignment="1" applyProtection="1"/>
    <xf numFmtId="0" fontId="33" fillId="13" borderId="5" xfId="0" applyFont="1" applyFill="1" applyBorder="1" applyAlignment="1" applyProtection="1"/>
    <xf numFmtId="0" fontId="33" fillId="13" borderId="2" xfId="0" applyFont="1" applyFill="1" applyBorder="1" applyAlignment="1" applyProtection="1">
      <alignment vertical="top" wrapText="1"/>
    </xf>
    <xf numFmtId="0" fontId="17" fillId="13" borderId="5" xfId="0" applyFont="1" applyFill="1" applyBorder="1" applyAlignment="1" applyProtection="1"/>
    <xf numFmtId="0" fontId="33" fillId="13" borderId="0" xfId="0" applyFont="1" applyFill="1" applyBorder="1" applyAlignment="1" applyProtection="1">
      <alignment vertical="top" wrapText="1"/>
    </xf>
    <xf numFmtId="0" fontId="36" fillId="13" borderId="0" xfId="0" applyFont="1" applyFill="1" applyBorder="1" applyAlignment="1" applyProtection="1">
      <alignment vertical="center"/>
    </xf>
    <xf numFmtId="0" fontId="33" fillId="13" borderId="0" xfId="0" applyFont="1" applyFill="1" applyBorder="1" applyAlignment="1" applyProtection="1">
      <alignment horizontal="left" vertical="top" wrapText="1"/>
    </xf>
    <xf numFmtId="0" fontId="17" fillId="13" borderId="0" xfId="0" applyFont="1" applyFill="1" applyBorder="1" applyAlignment="1" applyProtection="1"/>
    <xf numFmtId="0" fontId="17" fillId="13" borderId="2" xfId="0" applyFont="1" applyFill="1" applyBorder="1" applyAlignment="1" applyProtection="1"/>
    <xf numFmtId="0" fontId="15" fillId="13" borderId="5" xfId="0" applyFont="1" applyFill="1" applyBorder="1" applyProtection="1"/>
    <xf numFmtId="0" fontId="33" fillId="13" borderId="0" xfId="0" applyFont="1" applyFill="1" applyBorder="1" applyAlignment="1" applyProtection="1"/>
    <xf numFmtId="0" fontId="15" fillId="13" borderId="0" xfId="0" applyFont="1" applyFill="1" applyProtection="1"/>
    <xf numFmtId="0" fontId="15" fillId="13" borderId="0" xfId="0" applyFont="1" applyFill="1" applyBorder="1" applyProtection="1"/>
    <xf numFmtId="0" fontId="15" fillId="13" borderId="2" xfId="0" applyFont="1" applyFill="1" applyBorder="1" applyProtection="1"/>
    <xf numFmtId="0" fontId="15" fillId="13" borderId="4" xfId="0" applyFont="1" applyFill="1" applyBorder="1" applyProtection="1"/>
    <xf numFmtId="0" fontId="33" fillId="13" borderId="3" xfId="0" applyFont="1" applyFill="1" applyBorder="1" applyAlignment="1" applyProtection="1"/>
    <xf numFmtId="0" fontId="15" fillId="13" borderId="3" xfId="0" applyFont="1" applyFill="1" applyBorder="1" applyProtection="1"/>
    <xf numFmtId="0" fontId="15" fillId="13" borderId="6" xfId="0" applyFont="1" applyFill="1" applyBorder="1" applyProtection="1"/>
    <xf numFmtId="0" fontId="12" fillId="0" borderId="0" xfId="0" applyFont="1" applyAlignment="1" applyProtection="1">
      <alignment horizontal="left" vertical="top" wrapText="1" indent="1"/>
    </xf>
    <xf numFmtId="0" fontId="45" fillId="9" borderId="0" xfId="0" applyFont="1" applyFill="1" applyAlignment="1" applyProtection="1">
      <alignment horizontal="center" vertical="center"/>
    </xf>
    <xf numFmtId="0" fontId="12" fillId="0" borderId="0" xfId="0" applyFont="1" applyAlignment="1" applyProtection="1">
      <alignment horizontal="left" vertical="top" wrapText="1"/>
    </xf>
    <xf numFmtId="0" fontId="12" fillId="0" borderId="0" xfId="0" applyFont="1" applyFill="1" applyBorder="1" applyAlignment="1" applyProtection="1">
      <alignment vertical="top" wrapText="1"/>
    </xf>
    <xf numFmtId="0" fontId="32" fillId="3" borderId="0" xfId="0" applyFont="1" applyFill="1" applyBorder="1" applyAlignment="1" applyProtection="1">
      <alignment horizontal="left" vertical="top" wrapText="1"/>
    </xf>
    <xf numFmtId="0" fontId="51" fillId="0" borderId="0" xfId="0" applyFont="1" applyFill="1" applyAlignment="1" applyProtection="1">
      <alignment vertical="top"/>
    </xf>
    <xf numFmtId="0" fontId="13" fillId="4" borderId="0" xfId="0" applyFont="1" applyFill="1" applyAlignment="1" applyProtection="1">
      <alignment horizontal="left" vertical="top"/>
    </xf>
    <xf numFmtId="0" fontId="32" fillId="0" borderId="0" xfId="0" applyFont="1" applyFill="1" applyBorder="1" applyAlignment="1" applyProtection="1">
      <alignment horizontal="left" vertical="top" indent="1"/>
    </xf>
    <xf numFmtId="0" fontId="12" fillId="0" borderId="0" xfId="0" applyFont="1" applyFill="1" applyAlignment="1" applyProtection="1"/>
    <xf numFmtId="0" fontId="39" fillId="0" borderId="0" xfId="0" applyFont="1" applyFill="1" applyProtection="1"/>
    <xf numFmtId="0" fontId="12" fillId="0" borderId="0" xfId="0" applyFont="1" applyFill="1" applyAlignment="1" applyProtection="1">
      <alignment horizontal="left" vertical="top" wrapText="1" indent="1"/>
    </xf>
    <xf numFmtId="0" fontId="0" fillId="0" borderId="0" xfId="0" applyFont="1" applyFill="1" applyProtection="1"/>
    <xf numFmtId="0" fontId="12" fillId="0" borderId="0" xfId="0" applyFont="1" applyAlignment="1" applyProtection="1">
      <alignment horizontal="left" vertical="top"/>
    </xf>
    <xf numFmtId="0" fontId="15" fillId="0" borderId="0" xfId="0" applyFont="1" applyBorder="1" applyAlignment="1" applyProtection="1">
      <alignment vertical="top"/>
    </xf>
    <xf numFmtId="0" fontId="12" fillId="0" borderId="0" xfId="0" applyFont="1" applyAlignment="1" applyProtection="1">
      <alignment horizontal="left" vertical="top" wrapText="1" indent="1"/>
    </xf>
    <xf numFmtId="0" fontId="12" fillId="0" borderId="0" xfId="0" applyFont="1" applyFill="1" applyBorder="1" applyAlignment="1" applyProtection="1">
      <alignment horizontal="left" vertical="top" wrapText="1" indent="1"/>
    </xf>
    <xf numFmtId="0" fontId="33" fillId="0" borderId="0" xfId="0" applyFont="1" applyAlignment="1" applyProtection="1">
      <alignment horizontal="left" vertical="top" wrapText="1"/>
    </xf>
    <xf numFmtId="0" fontId="33" fillId="3" borderId="5" xfId="0" applyFont="1" applyFill="1" applyBorder="1" applyAlignment="1" applyProtection="1">
      <alignment horizontal="center"/>
    </xf>
    <xf numFmtId="0" fontId="33" fillId="3" borderId="0" xfId="0" applyFont="1" applyFill="1" applyBorder="1" applyAlignment="1" applyProtection="1">
      <alignment horizontal="center"/>
    </xf>
    <xf numFmtId="0" fontId="33" fillId="3" borderId="2" xfId="0" applyFont="1" applyFill="1" applyBorder="1" applyAlignment="1" applyProtection="1">
      <alignment horizontal="center"/>
    </xf>
    <xf numFmtId="0" fontId="37" fillId="0" borderId="0" xfId="1" applyFont="1" applyAlignment="1" applyProtection="1">
      <alignment horizontal="left"/>
      <protection locked="0"/>
    </xf>
    <xf numFmtId="0" fontId="12" fillId="0" borderId="0" xfId="0" applyFont="1" applyAlignment="1" applyProtection="1">
      <alignment horizontal="left" vertical="top" wrapText="1"/>
    </xf>
    <xf numFmtId="0" fontId="45" fillId="9" borderId="0" xfId="0" applyFont="1" applyFill="1" applyAlignment="1" applyProtection="1">
      <alignment horizontal="center" vertical="center"/>
    </xf>
    <xf numFmtId="0" fontId="33" fillId="0" borderId="0" xfId="0" applyFont="1" applyFill="1" applyAlignment="1" applyProtection="1">
      <alignment horizontal="left" vertical="top" wrapText="1" indent="1"/>
    </xf>
    <xf numFmtId="0" fontId="33" fillId="0" borderId="0" xfId="0" applyFont="1" applyAlignment="1" applyProtection="1">
      <alignment horizontal="left" vertical="top" wrapText="1" indent="1"/>
    </xf>
    <xf numFmtId="2" fontId="32" fillId="2" borderId="10" xfId="0" applyNumberFormat="1" applyFont="1" applyFill="1" applyBorder="1" applyAlignment="1" applyProtection="1">
      <alignment horizontal="center" vertical="center"/>
    </xf>
    <xf numFmtId="2" fontId="32" fillId="2" borderId="11" xfId="0" applyNumberFormat="1" applyFont="1" applyFill="1" applyBorder="1" applyAlignment="1" applyProtection="1">
      <alignment horizontal="center" vertical="center"/>
    </xf>
    <xf numFmtId="2" fontId="32" fillId="2" borderId="12" xfId="0" applyNumberFormat="1" applyFont="1" applyFill="1" applyBorder="1" applyAlignment="1" applyProtection="1">
      <alignment horizontal="center" vertical="center"/>
    </xf>
    <xf numFmtId="0" fontId="32" fillId="2" borderId="1" xfId="0" applyFont="1" applyFill="1" applyBorder="1" applyAlignment="1" applyProtection="1">
      <alignment horizontal="center" vertical="center"/>
    </xf>
    <xf numFmtId="0" fontId="32" fillId="3" borderId="9" xfId="0" applyFont="1" applyFill="1" applyBorder="1" applyAlignment="1" applyProtection="1">
      <alignment horizontal="center"/>
    </xf>
    <xf numFmtId="0" fontId="32" fillId="3" borderId="7" xfId="0" applyFont="1" applyFill="1" applyBorder="1" applyAlignment="1" applyProtection="1">
      <alignment horizontal="center"/>
    </xf>
    <xf numFmtId="0" fontId="32" fillId="3" borderId="8" xfId="0" applyFont="1" applyFill="1" applyBorder="1" applyAlignment="1" applyProtection="1">
      <alignment horizontal="center"/>
    </xf>
    <xf numFmtId="2" fontId="32" fillId="6" borderId="10" xfId="0" applyNumberFormat="1" applyFont="1" applyFill="1" applyBorder="1" applyAlignment="1" applyProtection="1">
      <alignment horizontal="center"/>
      <protection locked="0"/>
    </xf>
    <xf numFmtId="2" fontId="32" fillId="6" borderId="11" xfId="0" applyNumberFormat="1" applyFont="1" applyFill="1" applyBorder="1" applyAlignment="1" applyProtection="1">
      <alignment horizontal="center"/>
      <protection locked="0"/>
    </xf>
    <xf numFmtId="2" fontId="32" fillId="6" borderId="12" xfId="0" applyNumberFormat="1" applyFont="1" applyFill="1" applyBorder="1" applyAlignment="1" applyProtection="1">
      <alignment horizontal="center"/>
      <protection locked="0"/>
    </xf>
    <xf numFmtId="2" fontId="32" fillId="6" borderId="1" xfId="0" applyNumberFormat="1" applyFont="1" applyFill="1" applyBorder="1" applyAlignment="1" applyProtection="1">
      <alignment horizontal="center"/>
      <protection locked="0"/>
    </xf>
    <xf numFmtId="0" fontId="7" fillId="0" borderId="0" xfId="0" applyFont="1" applyFill="1" applyAlignment="1" applyProtection="1">
      <alignment horizontal="left" vertical="top" wrapText="1"/>
    </xf>
    <xf numFmtId="0" fontId="7" fillId="0" borderId="5" xfId="0" applyFont="1" applyBorder="1" applyAlignment="1" applyProtection="1">
      <alignment horizontal="left" vertical="center" wrapText="1" indent="1"/>
    </xf>
    <xf numFmtId="0" fontId="7" fillId="0" borderId="0" xfId="0" applyFont="1" applyBorder="1" applyAlignment="1" applyProtection="1">
      <alignment horizontal="left" vertical="center" wrapText="1" indent="1"/>
    </xf>
    <xf numFmtId="10" fontId="7" fillId="2" borderId="10" xfId="0" applyNumberFormat="1" applyFont="1" applyFill="1" applyBorder="1" applyAlignment="1" applyProtection="1">
      <alignment horizontal="center"/>
    </xf>
    <xf numFmtId="10" fontId="7" fillId="2" borderId="11" xfId="0" applyNumberFormat="1" applyFont="1" applyFill="1" applyBorder="1" applyAlignment="1" applyProtection="1">
      <alignment horizontal="center"/>
    </xf>
    <xf numFmtId="10" fontId="7" fillId="2" borderId="12" xfId="0" applyNumberFormat="1" applyFont="1" applyFill="1" applyBorder="1" applyAlignment="1" applyProtection="1">
      <alignment horizontal="center"/>
    </xf>
    <xf numFmtId="2" fontId="7" fillId="2" borderId="10" xfId="0" applyNumberFormat="1" applyFont="1" applyFill="1" applyBorder="1" applyAlignment="1" applyProtection="1">
      <alignment horizontal="center"/>
    </xf>
    <xf numFmtId="2" fontId="7" fillId="2" borderId="11" xfId="0" applyNumberFormat="1" applyFont="1" applyFill="1" applyBorder="1" applyAlignment="1" applyProtection="1">
      <alignment horizontal="center"/>
    </xf>
    <xf numFmtId="2" fontId="7" fillId="2" borderId="12" xfId="0" applyNumberFormat="1" applyFont="1" applyFill="1" applyBorder="1" applyAlignment="1" applyProtection="1">
      <alignment horizontal="center"/>
    </xf>
    <xf numFmtId="0" fontId="38" fillId="0" borderId="0" xfId="0" applyFont="1" applyAlignment="1" applyProtection="1">
      <alignment horizontal="center" wrapText="1"/>
    </xf>
    <xf numFmtId="0" fontId="30" fillId="4" borderId="0" xfId="0" applyFont="1" applyFill="1" applyAlignment="1" applyProtection="1">
      <alignment horizontal="center" wrapText="1"/>
    </xf>
    <xf numFmtId="0" fontId="40" fillId="10" borderId="0" xfId="0" applyFont="1" applyFill="1" applyAlignment="1" applyProtection="1">
      <alignment horizontal="left"/>
    </xf>
    <xf numFmtId="0" fontId="33" fillId="7" borderId="0" xfId="0" applyFont="1" applyFill="1" applyAlignment="1" applyProtection="1">
      <alignment horizontal="left" vertical="top" wrapText="1"/>
    </xf>
    <xf numFmtId="164" fontId="12" fillId="6" borderId="1" xfId="0" applyNumberFormat="1" applyFont="1" applyFill="1" applyBorder="1" applyAlignment="1" applyProtection="1">
      <alignment horizontal="left"/>
      <protection locked="0"/>
    </xf>
    <xf numFmtId="0" fontId="37" fillId="7" borderId="0" xfId="1" applyFont="1" applyFill="1" applyAlignment="1" applyProtection="1">
      <alignment horizontal="left" vertical="top" wrapText="1"/>
      <protection locked="0"/>
    </xf>
    <xf numFmtId="0" fontId="33" fillId="0" borderId="0" xfId="0" applyFont="1" applyBorder="1" applyAlignment="1" applyProtection="1">
      <alignment horizontal="left" vertical="top" wrapText="1"/>
    </xf>
    <xf numFmtId="0" fontId="12" fillId="0" borderId="0" xfId="0" applyFont="1" applyFill="1" applyBorder="1" applyAlignment="1" applyProtection="1">
      <alignment vertical="top" wrapText="1"/>
    </xf>
    <xf numFmtId="0" fontId="37" fillId="0" borderId="0" xfId="1" applyFont="1" applyFill="1" applyAlignment="1" applyProtection="1">
      <alignment horizontal="left" vertical="top" wrapText="1"/>
      <protection locked="0"/>
    </xf>
    <xf numFmtId="0" fontId="37" fillId="13" borderId="0" xfId="1" applyFont="1" applyFill="1" applyBorder="1" applyAlignment="1" applyProtection="1">
      <alignment horizontal="left" vertical="top"/>
      <protection locked="0"/>
    </xf>
    <xf numFmtId="0" fontId="50" fillId="0" borderId="0" xfId="0" applyFont="1" applyAlignment="1" applyProtection="1">
      <alignment horizontal="left" vertical="top" wrapText="1"/>
    </xf>
    <xf numFmtId="0" fontId="33" fillId="13" borderId="0" xfId="0" applyFont="1" applyFill="1" applyBorder="1" applyAlignment="1" applyProtection="1">
      <alignment horizontal="left" vertical="top" wrapText="1"/>
    </xf>
    <xf numFmtId="0" fontId="37" fillId="13" borderId="0" xfId="1" applyFont="1" applyFill="1" applyBorder="1" applyAlignment="1" applyProtection="1">
      <alignment horizontal="left" vertical="top" wrapText="1"/>
      <protection locked="0"/>
    </xf>
    <xf numFmtId="0" fontId="45" fillId="9" borderId="0" xfId="0" applyFont="1" applyFill="1" applyBorder="1" applyAlignment="1" applyProtection="1">
      <alignment horizontal="center" vertical="center"/>
    </xf>
    <xf numFmtId="0" fontId="37" fillId="0" borderId="0" xfId="1" applyFont="1" applyProtection="1">
      <protection locked="0"/>
    </xf>
    <xf numFmtId="2" fontId="32" fillId="6" borderId="10" xfId="0" applyNumberFormat="1" applyFont="1" applyFill="1" applyBorder="1" applyAlignment="1" applyProtection="1">
      <alignment horizontal="center" vertical="center"/>
      <protection locked="0"/>
    </xf>
    <xf numFmtId="2" fontId="32" fillId="6" borderId="11" xfId="0" applyNumberFormat="1" applyFont="1" applyFill="1" applyBorder="1" applyAlignment="1" applyProtection="1">
      <alignment horizontal="center" vertical="center"/>
      <protection locked="0"/>
    </xf>
    <xf numFmtId="2" fontId="32" fillId="6" borderId="12" xfId="0" applyNumberFormat="1" applyFont="1" applyFill="1" applyBorder="1" applyAlignment="1" applyProtection="1">
      <alignment horizontal="center" vertical="center"/>
      <protection locked="0"/>
    </xf>
    <xf numFmtId="0" fontId="45" fillId="9" borderId="0" xfId="0" applyFont="1" applyFill="1" applyAlignment="1" applyProtection="1">
      <alignment horizontal="center"/>
    </xf>
    <xf numFmtId="0" fontId="32" fillId="4" borderId="5" xfId="0" applyFont="1" applyFill="1" applyBorder="1" applyAlignment="1" applyProtection="1"/>
    <xf numFmtId="0" fontId="32" fillId="4" borderId="0" xfId="0" applyFont="1" applyFill="1" applyBorder="1" applyAlignment="1" applyProtection="1"/>
    <xf numFmtId="0" fontId="32" fillId="4" borderId="2" xfId="0" applyFont="1" applyFill="1" applyBorder="1" applyAlignment="1" applyProtection="1"/>
    <xf numFmtId="0" fontId="12" fillId="6" borderId="1" xfId="0" applyFont="1" applyFill="1" applyBorder="1" applyAlignment="1" applyProtection="1">
      <alignment horizontal="left"/>
      <protection locked="0"/>
    </xf>
    <xf numFmtId="0" fontId="35" fillId="8" borderId="0" xfId="0" applyFont="1" applyFill="1" applyAlignment="1" applyProtection="1">
      <alignment horizontal="left" vertical="top" wrapText="1"/>
    </xf>
    <xf numFmtId="0" fontId="32" fillId="3" borderId="0" xfId="0" applyFont="1" applyFill="1" applyBorder="1" applyAlignment="1" applyProtection="1">
      <alignment horizontal="left" vertical="top" wrapText="1"/>
    </xf>
    <xf numFmtId="0" fontId="33" fillId="6" borderId="10" xfId="0" applyFont="1" applyFill="1" applyBorder="1" applyAlignment="1" applyProtection="1">
      <alignment horizontal="left" vertical="top" wrapText="1"/>
      <protection locked="0"/>
    </xf>
    <xf numFmtId="0" fontId="33" fillId="6" borderId="11" xfId="0" applyFont="1" applyFill="1" applyBorder="1" applyAlignment="1" applyProtection="1">
      <alignment horizontal="left" vertical="top" wrapText="1"/>
      <protection locked="0"/>
    </xf>
    <xf numFmtId="0" fontId="33" fillId="6" borderId="12"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FFCC"/>
      <color rgb="FFFFCC99"/>
      <color rgb="FFCCECFF"/>
      <color rgb="FFFFFF9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314325</xdr:colOff>
      <xdr:row>239</xdr:row>
      <xdr:rowOff>114300</xdr:rowOff>
    </xdr:from>
    <xdr:to>
      <xdr:col>37</xdr:col>
      <xdr:colOff>114300</xdr:colOff>
      <xdr:row>243</xdr:row>
      <xdr:rowOff>180975</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0" y="43300650"/>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List-of-Acceptable-Foods-and-Beverages" TargetMode="External"/><Relationship Id="rId13" Type="http://schemas.openxmlformats.org/officeDocument/2006/relationships/drawing" Target="../drawings/drawing1.xml"/><Relationship Id="rId3" Type="http://schemas.openxmlformats.org/officeDocument/2006/relationships/hyperlink" Target="https://portal.ct.gov/-/media/SDE/Nutrition/HFC/FBlist/SubmitProduct.pdf" TargetMode="External"/><Relationship Id="rId7" Type="http://schemas.openxmlformats.org/officeDocument/2006/relationships/hyperlink" Target="https://portal.ct.gov/-/media/SDE/Nutrition/HFC/FBlist/SubmitProduct.pdf" TargetMode="External"/><Relationship Id="rId12" Type="http://schemas.openxmlformats.org/officeDocument/2006/relationships/printerSettings" Target="../printerSettings/printerSettings1.bin"/><Relationship Id="rId2" Type="http://schemas.openxmlformats.org/officeDocument/2006/relationships/hyperlink" Target="https://portal.ct.gov/-/media/SDE/Nutrition/HFC/CNS/CNSfulldocument.pdf"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SDE/Nutrition/Healthy-Food-Certification/Contact" TargetMode="External"/><Relationship Id="rId11" Type="http://schemas.openxmlformats.org/officeDocument/2006/relationships/hyperlink" Target="https://portal.ct.gov/-/media/SDE/Nutrition/NSLP/Crediting/PFS.pdf" TargetMode="External"/><Relationship Id="rId5" Type="http://schemas.openxmlformats.org/officeDocument/2006/relationships/hyperlink" Target="https://portal.ct.gov/SDE/Nutrition/Healthy-Food-Certification" TargetMode="External"/><Relationship Id="rId10" Type="http://schemas.openxmlformats.org/officeDocument/2006/relationships/hyperlink" Target="https://portal.ct.gov/-/media/SDE/Nutrition/NSLP/Crediting/WGRCriteria.pdf" TargetMode="External"/><Relationship Id="rId4" Type="http://schemas.openxmlformats.org/officeDocument/2006/relationships/hyperlink" Target="https://portal.ct.gov/SDE/Nutrition/Connecticut-Nutrition-Standards/Documents" TargetMode="External"/><Relationship Id="rId9" Type="http://schemas.openxmlformats.org/officeDocument/2006/relationships/hyperlink" Target="https://portal.ct.gov/-/media/SDE/Nutrition/HFC/CNS/CNSworksheet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6"/>
  <sheetViews>
    <sheetView showGridLines="0" tabSelected="1" view="pageBreakPreview" zoomScaleNormal="100" zoomScaleSheetLayoutView="100" workbookViewId="0">
      <selection activeCell="AL175" sqref="AL175"/>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2.140625" style="2" customWidth="1"/>
    <col min="31" max="31" width="1.85546875" style="2" customWidth="1"/>
    <col min="32" max="32" width="1.7109375" style="2" customWidth="1"/>
    <col min="33" max="33" width="6.28515625" style="2" customWidth="1"/>
    <col min="34" max="34" width="2.42578125" style="2" customWidth="1"/>
    <col min="35" max="35" width="3" style="2" customWidth="1"/>
    <col min="36" max="36" width="2.140625" style="2" customWidth="1"/>
    <col min="37" max="37" width="3.42578125" style="2" customWidth="1"/>
    <col min="38" max="38" width="3" style="2" customWidth="1"/>
    <col min="39" max="39" width="5" style="2" customWidth="1"/>
    <col min="40" max="40" width="0.42578125" style="2" customWidth="1"/>
    <col min="41" max="41" width="0.42578125" style="2" hidden="1" customWidth="1"/>
    <col min="42" max="43" width="0" style="2" hidden="1" customWidth="1"/>
    <col min="44" max="44" width="8.28515625" style="2" hidden="1" customWidth="1"/>
    <col min="45" max="255" width="0" style="2" hidden="1"/>
    <col min="256" max="256" width="1" style="2" hidden="1" customWidth="1"/>
    <col min="257" max="16384" width="0" style="2" hidden="1"/>
  </cols>
  <sheetData>
    <row r="1" spans="1:62" s="1" customFormat="1" ht="6" customHeight="1" x14ac:dyDescent="0.25">
      <c r="B1" s="28"/>
      <c r="C1" s="28"/>
      <c r="D1" s="28"/>
    </row>
    <row r="2" spans="1:62" s="7" customFormat="1" ht="12" customHeight="1" x14ac:dyDescent="0.25">
      <c r="AG2" s="31" t="s">
        <v>63</v>
      </c>
    </row>
    <row r="3" spans="1:62" s="7" customFormat="1" ht="6" customHeight="1" x14ac:dyDescent="0.25"/>
    <row r="4" spans="1:62" s="37" customFormat="1" ht="18" x14ac:dyDescent="0.25">
      <c r="A4" s="346" t="s">
        <v>50</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row>
    <row r="5" spans="1:62" s="37" customFormat="1" ht="18" x14ac:dyDescent="0.25">
      <c r="A5" s="346" t="s">
        <v>51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row>
    <row r="6" spans="1:62" s="37" customFormat="1" ht="18" x14ac:dyDescent="0.25">
      <c r="A6" s="347" t="s">
        <v>9</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U6" s="38"/>
    </row>
    <row r="7" spans="1:62" s="45" customFormat="1" ht="12" customHeight="1" x14ac:dyDescent="0.3">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U7" s="80"/>
    </row>
    <row r="8" spans="1:62" s="44" customFormat="1" ht="17.100000000000001" customHeight="1" x14ac:dyDescent="0.25">
      <c r="A8" s="349" t="s">
        <v>111</v>
      </c>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O8" s="54"/>
    </row>
    <row r="9" spans="1:62" s="44" customFormat="1" ht="17.100000000000001" customHeight="1" x14ac:dyDescent="0.25">
      <c r="A9" s="349"/>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O9" s="54"/>
    </row>
    <row r="10" spans="1:62" s="44" customFormat="1" ht="17.100000000000001" customHeight="1" x14ac:dyDescent="0.25">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O10" s="54"/>
    </row>
    <row r="11" spans="1:62" s="44" customFormat="1" ht="17.100000000000001" customHeight="1" x14ac:dyDescent="0.25">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O11" s="54"/>
    </row>
    <row r="12" spans="1:62" s="44" customFormat="1" ht="17.100000000000001" customHeight="1" x14ac:dyDescent="0.25">
      <c r="A12" s="201"/>
      <c r="B12" s="202" t="s">
        <v>6</v>
      </c>
      <c r="C12" s="351" t="s">
        <v>10</v>
      </c>
      <c r="D12" s="351"/>
      <c r="E12" s="351"/>
      <c r="F12" s="351"/>
      <c r="G12" s="351"/>
      <c r="H12" s="351"/>
      <c r="I12" s="351"/>
      <c r="J12" s="351"/>
      <c r="K12" s="351"/>
      <c r="L12" s="351"/>
      <c r="M12" s="35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O12" s="54"/>
    </row>
    <row r="13" spans="1:62" s="44" customFormat="1" ht="16.5" x14ac:dyDescent="0.3">
      <c r="AF13" s="45"/>
      <c r="AG13" s="45"/>
      <c r="AH13" s="45"/>
      <c r="AI13" s="45"/>
      <c r="AJ13" s="45"/>
      <c r="AK13" s="45"/>
      <c r="AL13" s="49"/>
      <c r="AM13" s="45"/>
      <c r="AO13" s="54"/>
    </row>
    <row r="14" spans="1:62" s="238" customFormat="1" ht="16.5" customHeight="1" x14ac:dyDescent="0.3">
      <c r="A14" s="208" t="s">
        <v>55</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84"/>
      <c r="AO14" s="84"/>
      <c r="AP14" s="84"/>
      <c r="AQ14" s="84"/>
      <c r="AR14" s="84"/>
      <c r="AS14" s="84"/>
    </row>
    <row r="15" spans="1:62" s="241" customFormat="1" ht="12" customHeight="1" x14ac:dyDescent="0.3">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39"/>
      <c r="AO15" s="239"/>
      <c r="AP15" s="239"/>
      <c r="AQ15" s="239"/>
      <c r="AR15" s="239"/>
      <c r="AS15" s="239"/>
      <c r="AT15" s="240"/>
      <c r="AU15" s="240"/>
      <c r="AV15" s="240"/>
      <c r="AW15" s="240"/>
      <c r="AX15" s="240"/>
      <c r="AY15" s="240"/>
      <c r="AZ15" s="240"/>
      <c r="BA15" s="240"/>
      <c r="BB15" s="240"/>
      <c r="BC15" s="240"/>
      <c r="BD15" s="240"/>
      <c r="BE15" s="240"/>
      <c r="BF15" s="240"/>
      <c r="BG15" s="240"/>
      <c r="BH15" s="240"/>
      <c r="BI15" s="240"/>
      <c r="BJ15" s="240"/>
    </row>
    <row r="16" spans="1:62" s="241" customFormat="1" ht="16.5" x14ac:dyDescent="0.3">
      <c r="A16" s="353" t="s">
        <v>87</v>
      </c>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239"/>
      <c r="AO16" s="239"/>
      <c r="AP16" s="239"/>
      <c r="AQ16" s="239"/>
      <c r="AR16" s="239"/>
      <c r="AS16" s="239"/>
      <c r="AT16" s="240"/>
      <c r="AU16" s="240"/>
      <c r="AV16" s="240"/>
      <c r="AW16" s="240"/>
      <c r="AX16" s="240"/>
      <c r="AY16" s="240"/>
      <c r="AZ16" s="240"/>
      <c r="BA16" s="240"/>
      <c r="BB16" s="240"/>
      <c r="BC16" s="240"/>
      <c r="BD16" s="240"/>
      <c r="BE16" s="240"/>
      <c r="BF16" s="240"/>
      <c r="BG16" s="240"/>
      <c r="BH16" s="240"/>
      <c r="BI16" s="240"/>
      <c r="BJ16" s="240"/>
    </row>
    <row r="17" spans="1:62" s="241" customFormat="1" ht="16.5" x14ac:dyDescent="0.3">
      <c r="A17" s="353"/>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239"/>
      <c r="AO17" s="239"/>
      <c r="AP17" s="239"/>
      <c r="AQ17" s="239"/>
      <c r="AR17" s="239"/>
      <c r="AS17" s="239"/>
      <c r="AT17" s="240"/>
      <c r="AU17" s="240"/>
      <c r="AV17" s="240"/>
      <c r="AW17" s="240"/>
      <c r="AX17" s="240"/>
      <c r="AY17" s="240"/>
      <c r="AZ17" s="240"/>
      <c r="BA17" s="240"/>
      <c r="BB17" s="240"/>
      <c r="BC17" s="240"/>
      <c r="BD17" s="240"/>
      <c r="BE17" s="240"/>
      <c r="BF17" s="240"/>
      <c r="BG17" s="240"/>
      <c r="BH17" s="240"/>
      <c r="BI17" s="240"/>
      <c r="BJ17" s="240"/>
    </row>
    <row r="18" spans="1:62" s="241" customFormat="1" ht="16.5" x14ac:dyDescent="0.3">
      <c r="A18" s="353"/>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239"/>
      <c r="AO18" s="239"/>
      <c r="AP18" s="239"/>
      <c r="AQ18" s="239"/>
      <c r="AR18" s="239"/>
      <c r="AS18" s="239"/>
      <c r="AT18" s="240"/>
      <c r="AU18" s="240"/>
      <c r="AV18" s="240"/>
      <c r="AW18" s="240"/>
      <c r="AX18" s="240"/>
      <c r="AY18" s="240"/>
      <c r="AZ18" s="240"/>
      <c r="BA18" s="240"/>
      <c r="BB18" s="240"/>
      <c r="BC18" s="240"/>
      <c r="BD18" s="240"/>
      <c r="BE18" s="240"/>
      <c r="BF18" s="240"/>
      <c r="BG18" s="240"/>
      <c r="BH18" s="240"/>
      <c r="BI18" s="240"/>
      <c r="BJ18" s="240"/>
    </row>
    <row r="19" spans="1:62" s="242" customFormat="1" ht="16.5" x14ac:dyDescent="0.3">
      <c r="AB19" s="238"/>
      <c r="AC19" s="238"/>
      <c r="AD19" s="238"/>
      <c r="AE19" s="238"/>
      <c r="AF19" s="238"/>
      <c r="AG19" s="238"/>
      <c r="AH19" s="238"/>
      <c r="AI19" s="238"/>
      <c r="AJ19" s="238"/>
      <c r="AO19" s="243"/>
    </row>
    <row r="20" spans="1:62" s="242" customFormat="1" ht="16.5" customHeight="1" x14ac:dyDescent="0.25">
      <c r="A20" s="352" t="s">
        <v>59</v>
      </c>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O20" s="243"/>
    </row>
    <row r="21" spans="1:62" s="242" customFormat="1" ht="16.5" customHeight="1" x14ac:dyDescent="0.25">
      <c r="A21" s="352"/>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O21" s="243"/>
    </row>
    <row r="22" spans="1:62" s="242" customFormat="1" ht="16.5" customHeight="1" x14ac:dyDescent="0.25">
      <c r="A22" s="352"/>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O22" s="243"/>
    </row>
    <row r="23" spans="1:62" s="84" customFormat="1" ht="16.5" customHeight="1" x14ac:dyDescent="0.3">
      <c r="B23" s="244" t="s">
        <v>6</v>
      </c>
      <c r="C23" s="354" t="s">
        <v>60</v>
      </c>
      <c r="D23" s="354"/>
      <c r="E23" s="354"/>
      <c r="F23" s="354"/>
      <c r="G23" s="354"/>
      <c r="H23" s="354"/>
      <c r="I23" s="354"/>
      <c r="J23" s="354"/>
      <c r="K23" s="354"/>
      <c r="L23" s="354"/>
      <c r="M23" s="354"/>
      <c r="N23" s="354"/>
      <c r="O23" s="354"/>
    </row>
    <row r="24" spans="1:62" s="84" customFormat="1" ht="16.5" x14ac:dyDescent="0.3">
      <c r="B24" s="244" t="s">
        <v>6</v>
      </c>
      <c r="C24" s="354" t="s">
        <v>56</v>
      </c>
      <c r="D24" s="354"/>
      <c r="E24" s="354"/>
      <c r="F24" s="354"/>
      <c r="G24" s="354"/>
      <c r="H24" s="354"/>
      <c r="I24" s="354"/>
      <c r="J24" s="354"/>
      <c r="K24" s="354"/>
      <c r="L24" s="354"/>
      <c r="M24" s="354"/>
    </row>
    <row r="25" spans="1:62" s="44" customFormat="1" ht="16.5" x14ac:dyDescent="0.3">
      <c r="AF25" s="45"/>
      <c r="AG25" s="45"/>
      <c r="AH25" s="45"/>
      <c r="AI25" s="45"/>
      <c r="AJ25" s="45"/>
      <c r="AK25" s="45"/>
      <c r="AL25" s="49"/>
      <c r="AM25" s="45"/>
      <c r="AO25" s="54"/>
    </row>
    <row r="26" spans="1:62" s="44" customFormat="1" ht="16.5" x14ac:dyDescent="0.3">
      <c r="AB26" s="45"/>
      <c r="AC26" s="45"/>
      <c r="AD26" s="45"/>
      <c r="AE26" s="45"/>
      <c r="AF26" s="45"/>
      <c r="AG26" s="45"/>
      <c r="AH26" s="45"/>
      <c r="AI26" s="45"/>
      <c r="AJ26" s="45"/>
      <c r="AO26" s="54"/>
    </row>
    <row r="27" spans="1:62" s="45" customFormat="1" ht="15" customHeight="1" x14ac:dyDescent="0.3">
      <c r="A27" s="83" t="s">
        <v>11</v>
      </c>
      <c r="B27" s="84"/>
      <c r="C27" s="83"/>
      <c r="D27" s="83"/>
      <c r="E27" s="83"/>
      <c r="F27" s="83"/>
      <c r="G27" s="161"/>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81"/>
      <c r="AO27" s="82"/>
    </row>
    <row r="28" spans="1:62" s="44" customFormat="1" ht="12" customHeight="1" x14ac:dyDescent="0.25">
      <c r="AO28" s="54"/>
    </row>
    <row r="29" spans="1:62" s="45" customFormat="1" ht="15" customHeight="1" x14ac:dyDescent="0.3">
      <c r="A29" s="48" t="s">
        <v>28</v>
      </c>
      <c r="B29" s="161"/>
      <c r="C29" s="161"/>
      <c r="D29" s="161"/>
      <c r="E29" s="161"/>
      <c r="F29" s="161"/>
      <c r="G29" s="161"/>
      <c r="H29" s="161"/>
      <c r="I29" s="161"/>
      <c r="J29" s="368"/>
      <c r="K29" s="368"/>
      <c r="L29" s="368"/>
      <c r="M29" s="368"/>
      <c r="N29" s="368"/>
      <c r="O29" s="368"/>
      <c r="P29" s="368"/>
      <c r="Q29" s="368"/>
      <c r="R29" s="368"/>
      <c r="S29" s="368"/>
      <c r="T29" s="368"/>
      <c r="U29" s="368"/>
      <c r="V29" s="368"/>
      <c r="W29" s="368"/>
      <c r="X29" s="368"/>
      <c r="Y29" s="368"/>
      <c r="Z29" s="368"/>
      <c r="AA29" s="368"/>
      <c r="AB29" s="368"/>
      <c r="AC29" s="368"/>
      <c r="AD29" s="368"/>
      <c r="AE29" s="365" t="s">
        <v>12</v>
      </c>
      <c r="AF29" s="366"/>
      <c r="AG29" s="366"/>
      <c r="AH29" s="366"/>
      <c r="AI29" s="367"/>
      <c r="AJ29" s="350"/>
      <c r="AK29" s="350"/>
      <c r="AL29" s="350"/>
      <c r="AM29" s="350"/>
      <c r="AN29" s="203"/>
      <c r="AO29" s="82"/>
    </row>
    <row r="30" spans="1:62" s="44" customFormat="1" ht="16.5" x14ac:dyDescent="0.3">
      <c r="AB30" s="45"/>
      <c r="AC30" s="45"/>
      <c r="AD30" s="45"/>
      <c r="AE30" s="45"/>
      <c r="AF30" s="45"/>
      <c r="AG30" s="45"/>
      <c r="AH30" s="45"/>
      <c r="AI30" s="45"/>
      <c r="AJ30" s="45"/>
      <c r="AO30" s="54"/>
    </row>
    <row r="31" spans="1:62" s="44" customFormat="1" ht="18" customHeight="1" x14ac:dyDescent="0.25">
      <c r="A31" s="369" t="s">
        <v>91</v>
      </c>
      <c r="B31" s="369"/>
      <c r="C31" s="369"/>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204"/>
      <c r="AO31" s="54"/>
    </row>
    <row r="32" spans="1:62" s="44" customFormat="1" ht="18" customHeight="1" x14ac:dyDescent="0.25">
      <c r="A32" s="369"/>
      <c r="B32" s="369"/>
      <c r="C32" s="369"/>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204"/>
      <c r="AO32" s="54"/>
    </row>
    <row r="33" spans="1:41" s="44" customFormat="1" ht="16.5" x14ac:dyDescent="0.3">
      <c r="AB33" s="45"/>
      <c r="AC33" s="45"/>
      <c r="AD33" s="45"/>
      <c r="AE33" s="45"/>
      <c r="AF33" s="45"/>
      <c r="AG33" s="45"/>
      <c r="AH33" s="45"/>
      <c r="AI33" s="45"/>
      <c r="AJ33" s="45"/>
      <c r="AO33" s="54"/>
    </row>
    <row r="34" spans="1:41" s="45" customFormat="1" ht="16.5" customHeight="1" x14ac:dyDescent="0.3">
      <c r="A34" s="46"/>
      <c r="B34" s="46"/>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M34" s="218"/>
    </row>
    <row r="35" spans="1:41" s="45" customFormat="1" ht="6" customHeight="1" x14ac:dyDescent="0.3">
      <c r="A35" s="52"/>
      <c r="B35" s="52"/>
      <c r="C35" s="51"/>
      <c r="D35" s="46"/>
      <c r="E35" s="46"/>
      <c r="F35" s="50"/>
      <c r="G35" s="46"/>
      <c r="H35" s="47"/>
      <c r="I35" s="47"/>
      <c r="J35" s="47"/>
      <c r="K35" s="47"/>
      <c r="L35" s="48"/>
      <c r="M35" s="48"/>
      <c r="N35" s="48"/>
      <c r="O35" s="48"/>
      <c r="P35" s="48"/>
      <c r="Q35" s="48"/>
      <c r="R35" s="48"/>
      <c r="U35" s="49"/>
      <c r="V35" s="49"/>
      <c r="AM35" s="49"/>
    </row>
    <row r="36" spans="1:41" s="31" customFormat="1" ht="13.5" x14ac:dyDescent="0.25">
      <c r="AE36" s="43"/>
      <c r="AG36" s="31" t="s">
        <v>64</v>
      </c>
      <c r="AI36" s="7"/>
      <c r="AJ36" s="7"/>
      <c r="AK36" s="7"/>
      <c r="AL36" s="7"/>
      <c r="AM36" s="7"/>
      <c r="AN36" s="7"/>
    </row>
    <row r="37" spans="1:41" s="44" customFormat="1" ht="16.5" x14ac:dyDescent="0.3">
      <c r="AB37" s="45"/>
      <c r="AC37" s="45"/>
      <c r="AD37" s="45"/>
      <c r="AE37" s="45"/>
      <c r="AF37" s="45"/>
      <c r="AG37" s="45"/>
      <c r="AH37" s="45"/>
      <c r="AI37" s="45"/>
      <c r="AJ37" s="45"/>
      <c r="AO37" s="54"/>
    </row>
    <row r="38" spans="1:41" s="36" customFormat="1" ht="18.75" x14ac:dyDescent="0.3">
      <c r="A38" s="348" t="s">
        <v>61</v>
      </c>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5"/>
    </row>
    <row r="39" spans="1:41" s="45" customFormat="1" ht="8.1" customHeight="1" x14ac:dyDescent="0.3">
      <c r="A39" s="52"/>
      <c r="B39" s="52"/>
      <c r="C39" s="51"/>
    </row>
    <row r="40" spans="1:41" s="45" customFormat="1" ht="16.5" customHeight="1" x14ac:dyDescent="0.3">
      <c r="A40" s="235" t="s">
        <v>74</v>
      </c>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row>
    <row r="41" spans="1:41" s="45" customFormat="1" ht="16.5" x14ac:dyDescent="0.3">
      <c r="A41" s="46"/>
      <c r="B41" s="46"/>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M41" s="218"/>
    </row>
    <row r="42" spans="1:41" s="45" customFormat="1" ht="16.5" x14ac:dyDescent="0.3">
      <c r="A42" s="323">
        <v>1</v>
      </c>
      <c r="B42" s="323"/>
      <c r="C42" s="324" t="s">
        <v>99</v>
      </c>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229"/>
    </row>
    <row r="43" spans="1:41" s="45" customFormat="1" ht="16.5" x14ac:dyDescent="0.3">
      <c r="A43" s="52"/>
      <c r="B43" s="52"/>
      <c r="C43" s="51"/>
      <c r="D43" s="46"/>
      <c r="E43" s="46"/>
      <c r="F43" s="50"/>
      <c r="G43" s="46"/>
      <c r="H43" s="47"/>
      <c r="I43" s="47"/>
      <c r="J43" s="47"/>
      <c r="K43" s="47"/>
      <c r="L43" s="48"/>
      <c r="M43" s="48"/>
      <c r="N43" s="48"/>
      <c r="O43" s="48"/>
      <c r="P43" s="48"/>
      <c r="Q43" s="48"/>
      <c r="R43" s="48"/>
      <c r="U43" s="49"/>
      <c r="V43" s="49"/>
      <c r="AI43" s="84"/>
      <c r="AJ43" s="84"/>
      <c r="AK43" s="84"/>
      <c r="AL43" s="84"/>
      <c r="AM43" s="247"/>
    </row>
    <row r="44" spans="1:41" s="45" customFormat="1" ht="16.5" customHeight="1" x14ac:dyDescent="0.3">
      <c r="A44" s="46"/>
      <c r="B44" s="46"/>
      <c r="D44" s="280" t="s">
        <v>7</v>
      </c>
      <c r="E44" s="325" t="s">
        <v>100</v>
      </c>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254"/>
    </row>
    <row r="45" spans="1:41" s="45" customFormat="1" ht="8.1" customHeight="1" x14ac:dyDescent="0.3">
      <c r="A45" s="46"/>
      <c r="B45" s="46"/>
      <c r="C45" s="222"/>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row>
    <row r="46" spans="1:41" s="45" customFormat="1" ht="16.5" customHeight="1" x14ac:dyDescent="0.3">
      <c r="A46" s="46"/>
      <c r="B46" s="46"/>
      <c r="C46" s="222"/>
      <c r="D46" s="222"/>
      <c r="F46" s="371"/>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3"/>
      <c r="AM46" s="218"/>
    </row>
    <row r="47" spans="1:41" s="45" customFormat="1" ht="16.5" x14ac:dyDescent="0.3">
      <c r="A47" s="52"/>
      <c r="B47" s="52"/>
      <c r="C47" s="51"/>
      <c r="D47" s="46"/>
      <c r="E47" s="46"/>
      <c r="F47" s="50"/>
      <c r="G47" s="46"/>
      <c r="H47" s="47"/>
      <c r="I47" s="47"/>
      <c r="J47" s="47"/>
      <c r="K47" s="47"/>
      <c r="L47" s="48"/>
      <c r="M47" s="48"/>
      <c r="N47" s="48"/>
      <c r="O47" s="48"/>
      <c r="P47" s="48"/>
      <c r="Q47" s="48"/>
      <c r="R47" s="48"/>
      <c r="U47" s="49"/>
      <c r="V47" s="49"/>
      <c r="AI47" s="84"/>
      <c r="AJ47" s="84"/>
      <c r="AK47" s="84"/>
      <c r="AL47" s="84"/>
      <c r="AM47" s="247"/>
    </row>
    <row r="48" spans="1:41" s="45" customFormat="1" ht="16.5" customHeight="1" x14ac:dyDescent="0.3">
      <c r="A48" s="46"/>
      <c r="B48" s="46"/>
      <c r="C48" s="256"/>
      <c r="D48" s="302" t="s">
        <v>8</v>
      </c>
      <c r="E48" s="308" t="s">
        <v>101</v>
      </c>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18"/>
    </row>
    <row r="49" spans="1:41" s="45" customFormat="1" ht="16.5" x14ac:dyDescent="0.3">
      <c r="A49" s="52"/>
      <c r="B49" s="52"/>
      <c r="C49" s="51"/>
      <c r="D49" s="46"/>
      <c r="E49" s="46"/>
      <c r="F49" s="50"/>
      <c r="G49" s="46"/>
      <c r="H49" s="47"/>
      <c r="I49" s="47"/>
      <c r="J49" s="47"/>
      <c r="K49" s="47"/>
      <c r="L49" s="48"/>
      <c r="M49" s="48"/>
      <c r="N49" s="48"/>
      <c r="O49" s="48"/>
      <c r="P49" s="48"/>
      <c r="Q49" s="48"/>
      <c r="R49" s="48"/>
      <c r="U49" s="49"/>
      <c r="V49" s="49"/>
      <c r="AM49" s="49"/>
    </row>
    <row r="50" spans="1:41" s="44" customFormat="1" ht="16.5" x14ac:dyDescent="0.3">
      <c r="A50" s="52"/>
      <c r="B50" s="52"/>
      <c r="C50" s="51"/>
      <c r="E50" s="301"/>
      <c r="F50" s="53"/>
      <c r="G50" s="301"/>
      <c r="H50" s="322" t="s">
        <v>93</v>
      </c>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O50" s="54"/>
    </row>
    <row r="51" spans="1:41" s="310" customFormat="1" ht="16.5" x14ac:dyDescent="0.3">
      <c r="A51" s="76"/>
      <c r="B51" s="76"/>
      <c r="C51" s="309"/>
      <c r="E51" s="311"/>
      <c r="F51" s="158"/>
      <c r="G51" s="311"/>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O51" s="312"/>
    </row>
    <row r="52" spans="1:41" s="310" customFormat="1" ht="16.5" x14ac:dyDescent="0.3">
      <c r="A52" s="76"/>
      <c r="B52" s="76"/>
      <c r="C52" s="309"/>
      <c r="E52" s="311"/>
      <c r="F52" s="158"/>
      <c r="G52" s="311"/>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O52" s="312"/>
    </row>
    <row r="53" spans="1:41" s="310" customFormat="1" ht="16.5" x14ac:dyDescent="0.3">
      <c r="A53" s="76"/>
      <c r="B53" s="76"/>
      <c r="C53" s="309"/>
      <c r="E53" s="311"/>
      <c r="F53" s="158"/>
      <c r="G53" s="311"/>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O53" s="312"/>
    </row>
    <row r="54" spans="1:41" s="310" customFormat="1" ht="16.5" x14ac:dyDescent="0.3">
      <c r="A54" s="76"/>
      <c r="B54" s="76"/>
      <c r="C54" s="309"/>
      <c r="E54" s="311"/>
      <c r="F54" s="158"/>
      <c r="G54" s="311"/>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O54" s="312"/>
    </row>
    <row r="55" spans="1:41" s="310" customFormat="1" ht="16.5" x14ac:dyDescent="0.3">
      <c r="A55" s="76"/>
      <c r="B55" s="76"/>
      <c r="C55" s="309"/>
      <c r="E55" s="311"/>
      <c r="F55" s="158"/>
      <c r="G55" s="311"/>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O55" s="312"/>
    </row>
    <row r="56" spans="1:41" s="310" customFormat="1" ht="16.5" x14ac:dyDescent="0.3">
      <c r="A56" s="76"/>
      <c r="B56" s="76"/>
      <c r="C56" s="309"/>
      <c r="E56" s="311"/>
      <c r="F56" s="158"/>
      <c r="G56" s="311"/>
      <c r="H56" s="50" t="s">
        <v>6</v>
      </c>
      <c r="I56" s="321" t="s">
        <v>94</v>
      </c>
      <c r="J56" s="321"/>
      <c r="K56" s="321"/>
      <c r="L56" s="321"/>
      <c r="M56" s="321"/>
      <c r="N56" s="321"/>
      <c r="O56" s="321"/>
      <c r="P56" s="321"/>
      <c r="Q56" s="321"/>
      <c r="R56" s="321"/>
      <c r="S56" s="321"/>
      <c r="T56" s="321"/>
      <c r="U56" s="321"/>
      <c r="V56" s="321"/>
      <c r="W56" s="321"/>
      <c r="X56" s="321"/>
      <c r="Y56" s="321"/>
      <c r="Z56" s="321"/>
      <c r="AA56" s="321"/>
      <c r="AB56" s="303"/>
      <c r="AC56" s="303"/>
      <c r="AD56" s="303"/>
      <c r="AE56" s="303"/>
      <c r="AF56" s="303"/>
      <c r="AG56" s="303"/>
      <c r="AH56" s="303"/>
      <c r="AI56" s="303"/>
      <c r="AJ56" s="303"/>
      <c r="AK56" s="303"/>
      <c r="AL56" s="303"/>
      <c r="AM56" s="303"/>
      <c r="AO56" s="312"/>
    </row>
    <row r="57" spans="1:41" s="310" customFormat="1" ht="15.75" customHeight="1" x14ac:dyDescent="0.3">
      <c r="A57" s="76"/>
      <c r="B57" s="76"/>
      <c r="C57" s="309"/>
      <c r="E57" s="311"/>
      <c r="F57" s="158"/>
      <c r="G57" s="311"/>
      <c r="H57" s="50" t="s">
        <v>6</v>
      </c>
      <c r="I57" s="321" t="s">
        <v>95</v>
      </c>
      <c r="J57" s="321"/>
      <c r="K57" s="321"/>
      <c r="L57" s="321"/>
      <c r="M57" s="321"/>
      <c r="N57" s="321"/>
      <c r="O57" s="321"/>
      <c r="P57" s="321"/>
      <c r="Q57" s="321"/>
      <c r="R57" s="321"/>
      <c r="S57" s="48"/>
      <c r="T57" s="48"/>
      <c r="U57" s="45"/>
      <c r="V57" s="45"/>
      <c r="W57" s="49"/>
      <c r="X57" s="49"/>
      <c r="Y57" s="45"/>
      <c r="Z57" s="45"/>
      <c r="AA57" s="303"/>
      <c r="AB57" s="303"/>
      <c r="AC57" s="303"/>
      <c r="AD57" s="303"/>
      <c r="AE57" s="303"/>
      <c r="AF57" s="303"/>
      <c r="AG57" s="303"/>
      <c r="AH57" s="303"/>
      <c r="AI57" s="303"/>
      <c r="AJ57" s="303"/>
      <c r="AK57" s="303"/>
      <c r="AL57" s="303"/>
      <c r="AM57" s="303"/>
      <c r="AO57" s="312"/>
    </row>
    <row r="58" spans="1:41" s="44" customFormat="1" ht="16.5" x14ac:dyDescent="0.3">
      <c r="A58" s="52"/>
      <c r="B58" s="52"/>
      <c r="C58" s="51"/>
      <c r="E58" s="246"/>
      <c r="F58" s="246"/>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O58" s="54"/>
    </row>
    <row r="59" spans="1:41" s="45" customFormat="1" ht="16.5" customHeight="1" x14ac:dyDescent="0.3">
      <c r="A59" s="52"/>
      <c r="B59" s="52"/>
      <c r="C59" s="51"/>
      <c r="F59" s="53"/>
      <c r="G59" s="315" t="s">
        <v>109</v>
      </c>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row>
    <row r="60" spans="1:41" s="45" customFormat="1" ht="16.5" x14ac:dyDescent="0.3">
      <c r="A60" s="52"/>
      <c r="B60" s="52"/>
      <c r="C60" s="51"/>
      <c r="D60" s="158"/>
      <c r="E60" s="246"/>
      <c r="F60" s="246"/>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row>
    <row r="61" spans="1:41" s="45" customFormat="1" ht="16.5" x14ac:dyDescent="0.3">
      <c r="A61" s="52"/>
      <c r="B61" s="52"/>
      <c r="C61" s="51"/>
      <c r="D61" s="158"/>
      <c r="E61" s="246"/>
      <c r="F61" s="246"/>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row>
    <row r="62" spans="1:41" s="45" customFormat="1" ht="16.5" x14ac:dyDescent="0.3">
      <c r="A62" s="52"/>
      <c r="B62" s="52"/>
      <c r="C62" s="51"/>
      <c r="D62" s="158"/>
      <c r="E62" s="246"/>
      <c r="F62" s="246"/>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row>
    <row r="63" spans="1:41" s="44" customFormat="1" ht="16.5" x14ac:dyDescent="0.3">
      <c r="A63" s="52"/>
      <c r="B63" s="52"/>
      <c r="C63" s="51"/>
      <c r="E63" s="246"/>
      <c r="F63" s="246"/>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O63" s="54"/>
    </row>
    <row r="64" spans="1:41" s="44" customFormat="1" ht="8.1" customHeight="1" x14ac:dyDescent="0.3">
      <c r="A64" s="52"/>
      <c r="B64" s="52"/>
      <c r="C64" s="5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O64" s="54"/>
    </row>
    <row r="65" spans="1:45" s="45" customFormat="1" ht="16.5" customHeight="1" x14ac:dyDescent="0.3">
      <c r="A65" s="52"/>
      <c r="B65" s="52"/>
      <c r="C65" s="51"/>
      <c r="D65" s="46"/>
      <c r="E65" s="258"/>
      <c r="H65" s="50" t="s">
        <v>6</v>
      </c>
      <c r="I65" s="322" t="s">
        <v>96</v>
      </c>
      <c r="J65" s="322"/>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c r="AS65" s="42"/>
    </row>
    <row r="66" spans="1:45" s="45" customFormat="1" ht="16.5" x14ac:dyDescent="0.3">
      <c r="A66" s="52"/>
      <c r="B66" s="52"/>
      <c r="C66" s="51"/>
      <c r="D66" s="46"/>
      <c r="E66" s="258"/>
      <c r="H66" s="50"/>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c r="AS66" s="42"/>
    </row>
    <row r="67" spans="1:45" s="45" customFormat="1" ht="16.5" x14ac:dyDescent="0.3">
      <c r="A67" s="52"/>
      <c r="B67" s="52"/>
      <c r="C67" s="51"/>
      <c r="D67" s="46"/>
      <c r="E67" s="258"/>
      <c r="H67" s="50"/>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2"/>
      <c r="AM67" s="322"/>
      <c r="AS67" s="42"/>
    </row>
    <row r="68" spans="1:45" s="44" customFormat="1" ht="8.1" customHeight="1" x14ac:dyDescent="0.3">
      <c r="A68" s="52"/>
      <c r="B68" s="52"/>
      <c r="C68" s="51"/>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c r="AO68" s="54"/>
    </row>
    <row r="69" spans="1:45" s="45" customFormat="1" ht="16.5" customHeight="1" x14ac:dyDescent="0.3">
      <c r="A69" s="52"/>
      <c r="B69" s="52"/>
      <c r="C69" s="51"/>
      <c r="D69" s="46"/>
      <c r="E69" s="258"/>
      <c r="H69" s="50" t="s">
        <v>6</v>
      </c>
      <c r="I69" s="313" t="s">
        <v>97</v>
      </c>
      <c r="J69" s="313"/>
      <c r="K69" s="313"/>
      <c r="L69" s="313"/>
      <c r="M69" s="313"/>
      <c r="N69" s="313"/>
      <c r="O69" s="313"/>
      <c r="P69" s="313"/>
      <c r="Q69" s="313"/>
      <c r="R69" s="313"/>
      <c r="S69" s="313"/>
      <c r="T69" s="313"/>
      <c r="U69" s="313"/>
      <c r="V69" s="313"/>
      <c r="W69" s="313"/>
      <c r="X69" s="313"/>
      <c r="Y69" s="313"/>
      <c r="Z69" s="313"/>
      <c r="AA69" s="313"/>
      <c r="AB69" s="313"/>
      <c r="AC69" s="313"/>
      <c r="AD69" s="313"/>
      <c r="AE69" s="313"/>
      <c r="AF69" s="313"/>
      <c r="AG69" s="313"/>
      <c r="AH69" s="313"/>
      <c r="AI69" s="313"/>
      <c r="AJ69" s="313"/>
      <c r="AK69" s="313"/>
      <c r="AL69" s="313"/>
      <c r="AM69" s="313"/>
      <c r="AS69" s="42"/>
    </row>
    <row r="70" spans="1:45" s="44" customFormat="1" ht="8.1" customHeight="1" x14ac:dyDescent="0.3">
      <c r="A70" s="52"/>
      <c r="B70" s="52"/>
      <c r="C70" s="5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O70" s="54"/>
    </row>
    <row r="71" spans="1:45" s="45" customFormat="1" ht="16.5" customHeight="1" x14ac:dyDescent="0.3">
      <c r="A71" s="52"/>
      <c r="B71" s="52"/>
      <c r="C71" s="51"/>
      <c r="D71" s="46"/>
      <c r="E71" s="258"/>
      <c r="H71" s="50" t="s">
        <v>6</v>
      </c>
      <c r="I71" s="322" t="s">
        <v>98</v>
      </c>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S71" s="42"/>
    </row>
    <row r="72" spans="1:45" s="45" customFormat="1" ht="16.5" x14ac:dyDescent="0.3">
      <c r="A72" s="52"/>
      <c r="B72" s="52"/>
      <c r="C72" s="51"/>
      <c r="D72" s="46"/>
      <c r="E72" s="258"/>
      <c r="H72" s="50"/>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S72" s="42"/>
    </row>
    <row r="73" spans="1:45" s="45" customFormat="1" ht="16.5" x14ac:dyDescent="0.3">
      <c r="A73" s="52"/>
      <c r="B73" s="52"/>
      <c r="C73" s="51"/>
      <c r="D73" s="46"/>
      <c r="E73" s="46"/>
      <c r="F73" s="50"/>
      <c r="G73" s="46"/>
      <c r="H73" s="47"/>
      <c r="I73" s="47"/>
      <c r="J73" s="47"/>
      <c r="K73" s="47"/>
      <c r="L73" s="48"/>
      <c r="M73" s="48"/>
      <c r="N73" s="48"/>
      <c r="O73" s="48"/>
      <c r="P73" s="48"/>
      <c r="Q73" s="48"/>
      <c r="R73" s="48"/>
      <c r="U73" s="49"/>
      <c r="V73" s="49"/>
      <c r="AM73" s="49"/>
    </row>
    <row r="74" spans="1:45" s="45" customFormat="1" ht="16.5" customHeight="1" x14ac:dyDescent="0.3">
      <c r="A74" s="52"/>
      <c r="B74" s="52"/>
      <c r="C74" s="51"/>
      <c r="F74" s="53"/>
      <c r="G74" s="315" t="s">
        <v>102</v>
      </c>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row>
    <row r="75" spans="1:45" s="45" customFormat="1" ht="16.5" x14ac:dyDescent="0.3">
      <c r="A75" s="52"/>
      <c r="B75" s="52"/>
      <c r="C75" s="51"/>
      <c r="D75" s="46"/>
      <c r="E75" s="246"/>
      <c r="F75" s="246"/>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row>
    <row r="76" spans="1:45" s="45" customFormat="1" ht="16.5" x14ac:dyDescent="0.3">
      <c r="A76" s="52"/>
      <c r="B76" s="52"/>
      <c r="C76" s="51"/>
      <c r="D76" s="46"/>
      <c r="E76" s="246"/>
      <c r="F76" s="246"/>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row>
    <row r="77" spans="1:45" s="45" customFormat="1" ht="16.5" x14ac:dyDescent="0.3">
      <c r="A77" s="52"/>
      <c r="B77" s="52"/>
      <c r="C77" s="51"/>
      <c r="D77" s="46"/>
      <c r="E77" s="246"/>
      <c r="F77" s="246"/>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row>
    <row r="78" spans="1:45" s="45" customFormat="1" ht="16.5" x14ac:dyDescent="0.3">
      <c r="A78" s="52"/>
      <c r="B78" s="52"/>
      <c r="C78" s="51"/>
      <c r="E78" s="246"/>
      <c r="F78" s="246"/>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row>
    <row r="79" spans="1:45" s="45" customFormat="1" ht="16.5" x14ac:dyDescent="0.3">
      <c r="A79" s="52"/>
      <c r="B79" s="52"/>
      <c r="C79" s="51"/>
      <c r="E79" s="246"/>
      <c r="F79" s="246"/>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row>
    <row r="80" spans="1:45" s="45" customFormat="1" ht="16.5" customHeight="1" x14ac:dyDescent="0.3">
      <c r="A80" s="46"/>
      <c r="B80" s="46"/>
      <c r="C80" s="222"/>
      <c r="D80" s="222"/>
      <c r="E80" s="246"/>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18"/>
    </row>
    <row r="81" spans="1:41" s="45" customFormat="1" ht="16.5" x14ac:dyDescent="0.3">
      <c r="A81" s="364">
        <v>2</v>
      </c>
      <c r="B81" s="364"/>
      <c r="C81" s="278" t="s">
        <v>92</v>
      </c>
      <c r="D81" s="248"/>
      <c r="E81" s="249"/>
      <c r="F81" s="249"/>
      <c r="G81" s="249"/>
      <c r="H81" s="250"/>
      <c r="I81" s="250"/>
      <c r="J81" s="250"/>
      <c r="K81" s="250"/>
      <c r="L81" s="251"/>
      <c r="M81" s="251"/>
      <c r="N81" s="251"/>
      <c r="O81" s="251"/>
      <c r="P81" s="251"/>
      <c r="Q81" s="251"/>
      <c r="R81" s="251"/>
      <c r="S81" s="248"/>
      <c r="T81" s="248"/>
      <c r="U81" s="252"/>
      <c r="V81" s="252"/>
      <c r="W81" s="248"/>
      <c r="X81" s="248"/>
      <c r="Y81" s="248"/>
      <c r="Z81" s="248"/>
      <c r="AA81" s="248"/>
      <c r="AB81" s="248"/>
      <c r="AC81" s="248"/>
      <c r="AD81" s="248"/>
      <c r="AE81" s="248"/>
      <c r="AF81" s="248"/>
      <c r="AG81" s="248"/>
      <c r="AH81" s="248"/>
      <c r="AI81" s="85" t="str">
        <f>IF(OR(F50="x",F59="X",F74="x"),"X","")</f>
        <v/>
      </c>
      <c r="AJ81" s="86" t="s">
        <v>0</v>
      </c>
      <c r="AK81" s="87"/>
      <c r="AL81" s="88" t="str">
        <f>IF(AND(F50="",F59="",F74=""),"X","")</f>
        <v>X</v>
      </c>
      <c r="AM81" s="86" t="s">
        <v>1</v>
      </c>
    </row>
    <row r="82" spans="1:41" s="45" customFormat="1" ht="16.5" x14ac:dyDescent="0.3">
      <c r="A82" s="52"/>
      <c r="B82" s="52"/>
      <c r="C82" s="51"/>
    </row>
    <row r="83" spans="1:41" s="45" customFormat="1" ht="16.5" x14ac:dyDescent="0.3">
      <c r="A83" s="52"/>
      <c r="B83" s="52"/>
      <c r="C83" s="51"/>
    </row>
    <row r="84" spans="1:41" s="45" customFormat="1" ht="6" customHeight="1" x14ac:dyDescent="0.3">
      <c r="A84" s="52"/>
      <c r="B84" s="52"/>
      <c r="C84" s="51"/>
      <c r="D84" s="46"/>
      <c r="E84" s="46"/>
      <c r="F84" s="50"/>
      <c r="G84" s="46"/>
      <c r="H84" s="47"/>
      <c r="I84" s="47"/>
      <c r="J84" s="47"/>
      <c r="K84" s="47"/>
      <c r="L84" s="48"/>
      <c r="M84" s="48"/>
      <c r="N84" s="48"/>
      <c r="O84" s="48"/>
      <c r="P84" s="48"/>
      <c r="Q84" s="48"/>
      <c r="R84" s="48"/>
      <c r="U84" s="49"/>
      <c r="V84" s="49"/>
      <c r="AM84" s="49"/>
    </row>
    <row r="85" spans="1:41" s="31" customFormat="1" ht="13.5" x14ac:dyDescent="0.25">
      <c r="AE85" s="43"/>
      <c r="AG85" s="31" t="s">
        <v>65</v>
      </c>
      <c r="AI85" s="7"/>
      <c r="AJ85" s="7"/>
      <c r="AK85" s="7"/>
      <c r="AL85" s="7"/>
      <c r="AM85" s="7"/>
      <c r="AN85" s="7"/>
    </row>
    <row r="86" spans="1:41" s="31" customFormat="1" ht="6" customHeight="1" x14ac:dyDescent="0.3">
      <c r="A86" s="24"/>
      <c r="B86" s="24"/>
      <c r="C86" s="23"/>
      <c r="D86" s="46"/>
      <c r="E86" s="46"/>
      <c r="F86" s="46"/>
      <c r="G86" s="46"/>
      <c r="H86" s="47"/>
      <c r="I86" s="47"/>
      <c r="J86" s="47"/>
      <c r="K86" s="47"/>
      <c r="L86" s="55"/>
      <c r="M86" s="48"/>
      <c r="N86" s="45"/>
      <c r="O86" s="45"/>
      <c r="P86" s="45"/>
      <c r="Q86" s="56"/>
      <c r="R86" s="45"/>
      <c r="S86" s="45"/>
      <c r="T86" s="45"/>
      <c r="U86" s="51"/>
      <c r="V86" s="45"/>
      <c r="W86" s="45"/>
      <c r="X86" s="45"/>
      <c r="Y86" s="45"/>
      <c r="Z86" s="45"/>
      <c r="AA86" s="45"/>
      <c r="AB86" s="45"/>
      <c r="AC86" s="45"/>
      <c r="AD86" s="45"/>
      <c r="AE86" s="45"/>
      <c r="AF86" s="45"/>
      <c r="AG86" s="45"/>
      <c r="AH86" s="45"/>
      <c r="AI86" s="45"/>
      <c r="AJ86" s="45"/>
      <c r="AK86" s="45"/>
      <c r="AL86" s="45"/>
      <c r="AM86" s="33"/>
    </row>
    <row r="87" spans="1:41" s="36" customFormat="1" ht="18.75" x14ac:dyDescent="0.3">
      <c r="A87" s="348" t="s">
        <v>79</v>
      </c>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8"/>
      <c r="AO87" s="35"/>
    </row>
    <row r="88" spans="1:41" s="4" customFormat="1" ht="6" customHeight="1" x14ac:dyDescent="0.25">
      <c r="AB88" s="3"/>
      <c r="AC88" s="3"/>
      <c r="AD88" s="3"/>
      <c r="AE88" s="3"/>
      <c r="AF88" s="3"/>
      <c r="AG88" s="3"/>
      <c r="AH88" s="3"/>
      <c r="AI88" s="3"/>
      <c r="AJ88" s="3"/>
      <c r="AO88" s="2"/>
    </row>
    <row r="89" spans="1:41" s="4" customFormat="1" ht="6" customHeight="1" x14ac:dyDescent="0.25">
      <c r="AB89" s="3"/>
      <c r="AC89" s="3"/>
      <c r="AD89" s="3"/>
      <c r="AE89" s="3"/>
      <c r="AF89" s="3"/>
      <c r="AG89" s="3"/>
      <c r="AH89" s="3"/>
      <c r="AI89" s="3"/>
      <c r="AJ89" s="3"/>
      <c r="AO89" s="2"/>
    </row>
    <row r="90" spans="1:41" s="45" customFormat="1" ht="16.5" x14ac:dyDescent="0.3">
      <c r="A90" s="45" t="s">
        <v>80</v>
      </c>
    </row>
    <row r="91" spans="1:41" s="31" customFormat="1" ht="12" customHeight="1" x14ac:dyDescent="0.3">
      <c r="A91" s="24"/>
      <c r="B91" s="24"/>
      <c r="C91" s="23"/>
      <c r="D91" s="46"/>
      <c r="E91" s="46"/>
      <c r="F91" s="46"/>
      <c r="G91" s="46"/>
      <c r="H91" s="47"/>
      <c r="I91" s="47"/>
      <c r="J91" s="47"/>
      <c r="K91" s="47"/>
      <c r="L91" s="55"/>
      <c r="M91" s="48"/>
      <c r="N91" s="45"/>
      <c r="O91" s="45"/>
      <c r="P91" s="45"/>
      <c r="Q91" s="56"/>
      <c r="R91" s="45"/>
      <c r="S91" s="45"/>
      <c r="T91" s="45"/>
      <c r="U91" s="51"/>
      <c r="V91" s="45"/>
      <c r="W91" s="45"/>
      <c r="X91" s="45"/>
      <c r="Y91" s="45"/>
      <c r="Z91" s="45"/>
      <c r="AA91" s="45"/>
      <c r="AB91" s="45"/>
      <c r="AC91" s="45"/>
      <c r="AD91" s="45"/>
      <c r="AE91" s="45"/>
      <c r="AF91" s="45"/>
      <c r="AG91" s="45"/>
      <c r="AH91" s="45"/>
      <c r="AI91" s="45"/>
      <c r="AJ91" s="45"/>
      <c r="AK91" s="45"/>
      <c r="AL91" s="45"/>
      <c r="AM91" s="33"/>
    </row>
    <row r="92" spans="1:41" s="31" customFormat="1" ht="16.5" customHeight="1" x14ac:dyDescent="0.3">
      <c r="A92" s="364">
        <v>3</v>
      </c>
      <c r="B92" s="364"/>
      <c r="C92" s="245" t="s">
        <v>78</v>
      </c>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33"/>
    </row>
    <row r="93" spans="1:41" s="31" customFormat="1" ht="12" customHeight="1" x14ac:dyDescent="0.3">
      <c r="A93" s="24"/>
      <c r="B93" s="24"/>
      <c r="H93" s="25"/>
      <c r="I93" s="25"/>
      <c r="J93" s="25"/>
      <c r="K93" s="25"/>
      <c r="L93" s="32"/>
      <c r="M93" s="32"/>
      <c r="U93" s="23"/>
      <c r="Z93" s="45"/>
      <c r="AA93" s="45"/>
      <c r="AB93" s="45"/>
      <c r="AC93" s="45"/>
      <c r="AD93" s="45"/>
      <c r="AF93" s="29"/>
      <c r="AG93" s="29"/>
      <c r="AH93" s="29"/>
    </row>
    <row r="94" spans="1:41" s="69" customFormat="1" ht="16.5" customHeight="1" x14ac:dyDescent="0.2">
      <c r="A94" s="67"/>
      <c r="B94" s="67"/>
      <c r="C94" s="68"/>
      <c r="D94" s="236" t="s">
        <v>7</v>
      </c>
      <c r="E94" s="315" t="s">
        <v>70</v>
      </c>
      <c r="F94" s="315"/>
      <c r="G94" s="315"/>
      <c r="H94" s="315"/>
      <c r="I94" s="315"/>
      <c r="J94" s="315"/>
      <c r="K94" s="315"/>
      <c r="L94" s="315"/>
      <c r="M94" s="315"/>
      <c r="N94" s="315"/>
      <c r="O94" s="315"/>
      <c r="P94" s="315"/>
      <c r="Q94" s="315"/>
      <c r="R94" s="315"/>
      <c r="S94" s="315"/>
      <c r="T94" s="315"/>
      <c r="U94" s="315"/>
      <c r="V94" s="315"/>
      <c r="W94" s="315"/>
      <c r="X94" s="315"/>
      <c r="Y94" s="315"/>
      <c r="Z94" s="315"/>
      <c r="AA94" s="315"/>
      <c r="AB94" s="315"/>
      <c r="AC94" s="315"/>
      <c r="AD94" s="315"/>
      <c r="AE94" s="315"/>
      <c r="AF94" s="315"/>
      <c r="AG94" s="315"/>
      <c r="AH94" s="315"/>
      <c r="AI94" s="315"/>
      <c r="AJ94" s="315"/>
      <c r="AK94" s="315"/>
      <c r="AL94" s="315"/>
      <c r="AM94" s="315"/>
      <c r="AN94" s="246"/>
    </row>
    <row r="95" spans="1:41" s="69" customFormat="1" ht="12.75" customHeight="1" x14ac:dyDescent="0.2">
      <c r="A95" s="67"/>
      <c r="B95" s="67"/>
      <c r="C95" s="68"/>
      <c r="D95" s="68"/>
      <c r="E95" s="315"/>
      <c r="F95" s="315"/>
      <c r="G95" s="315"/>
      <c r="H95" s="315"/>
      <c r="I95" s="315"/>
      <c r="J95" s="315"/>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5"/>
      <c r="AM95" s="315"/>
      <c r="AN95" s="246"/>
    </row>
    <row r="96" spans="1:41" s="78" customFormat="1" ht="16.5" x14ac:dyDescent="0.3">
      <c r="A96" s="72"/>
      <c r="B96" s="72"/>
      <c r="D96" s="77"/>
      <c r="E96" s="315"/>
      <c r="F96" s="315"/>
      <c r="G96" s="315"/>
      <c r="H96" s="315"/>
      <c r="I96" s="315"/>
      <c r="J96" s="315"/>
      <c r="K96" s="315"/>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246"/>
    </row>
    <row r="97" spans="1:40" s="73" customFormat="1" ht="8.1" customHeight="1" x14ac:dyDescent="0.3">
      <c r="A97" s="70"/>
      <c r="B97" s="70"/>
      <c r="C97" s="71"/>
      <c r="D97" s="71"/>
      <c r="E97" s="315"/>
      <c r="F97" s="315"/>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246"/>
    </row>
    <row r="98" spans="1:40" s="45" customFormat="1" ht="3" customHeight="1" x14ac:dyDescent="0.3">
      <c r="A98" s="57"/>
      <c r="B98" s="70"/>
      <c r="C98" s="73"/>
      <c r="D98" s="92"/>
      <c r="AB98" s="75"/>
      <c r="AC98" s="75"/>
      <c r="AD98" s="75"/>
      <c r="AE98" s="75"/>
      <c r="AF98" s="75"/>
      <c r="AG98" s="75"/>
      <c r="AH98" s="75"/>
      <c r="AI98" s="75"/>
      <c r="AJ98" s="70"/>
      <c r="AK98" s="70"/>
      <c r="AL98" s="57"/>
      <c r="AM98" s="57"/>
      <c r="AN98" s="57"/>
    </row>
    <row r="99" spans="1:40" s="45" customFormat="1" ht="3.95" customHeight="1" x14ac:dyDescent="0.3">
      <c r="A99" s="57"/>
      <c r="B99" s="70"/>
      <c r="C99" s="73"/>
      <c r="D99" s="90"/>
      <c r="F99" s="64"/>
      <c r="G99" s="63"/>
      <c r="H99" s="65"/>
      <c r="I99" s="59"/>
      <c r="J99" s="59"/>
      <c r="K99" s="65"/>
      <c r="L99" s="58"/>
      <c r="M99" s="58"/>
      <c r="N99" s="59"/>
      <c r="O99" s="59"/>
      <c r="P99" s="59"/>
      <c r="Q99" s="59"/>
      <c r="R99" s="59"/>
      <c r="S99" s="59"/>
      <c r="T99" s="59"/>
      <c r="U99" s="59"/>
      <c r="V99" s="59"/>
      <c r="W99" s="59"/>
      <c r="X99" s="59"/>
      <c r="Y99" s="59"/>
      <c r="Z99" s="59"/>
      <c r="AA99" s="59"/>
      <c r="AB99" s="74"/>
      <c r="AD99" s="75"/>
      <c r="AE99" s="75"/>
      <c r="AF99" s="75"/>
      <c r="AG99" s="75"/>
    </row>
    <row r="100" spans="1:40" s="45" customFormat="1" ht="16.5" x14ac:dyDescent="0.3">
      <c r="A100" s="57"/>
      <c r="B100" s="70"/>
      <c r="C100" s="73"/>
      <c r="D100" s="92"/>
      <c r="F100" s="61"/>
      <c r="G100" s="60" t="s">
        <v>14</v>
      </c>
      <c r="H100" s="62"/>
      <c r="I100" s="59"/>
      <c r="J100" s="59"/>
      <c r="K100" s="59"/>
      <c r="L100" s="361">
        <v>0</v>
      </c>
      <c r="M100" s="362"/>
      <c r="N100" s="363"/>
      <c r="O100" s="63" t="s">
        <v>41</v>
      </c>
      <c r="P100" s="59"/>
      <c r="Q100" s="59"/>
      <c r="R100" s="59"/>
      <c r="S100" s="59"/>
      <c r="T100" s="326">
        <f>L100*28.35</f>
        <v>0</v>
      </c>
      <c r="U100" s="327"/>
      <c r="V100" s="328"/>
      <c r="W100" s="95" t="s">
        <v>42</v>
      </c>
      <c r="X100" s="59"/>
      <c r="Y100" s="59"/>
      <c r="Z100" s="59"/>
      <c r="AA100" s="59"/>
      <c r="AB100" s="74"/>
      <c r="AD100" s="75"/>
      <c r="AE100" s="75"/>
      <c r="AF100" s="75"/>
      <c r="AG100" s="75"/>
    </row>
    <row r="101" spans="1:40" s="45" customFormat="1" ht="3.95" customHeight="1" x14ac:dyDescent="0.3">
      <c r="A101" s="57"/>
      <c r="B101" s="70"/>
      <c r="C101" s="73"/>
      <c r="D101" s="90"/>
      <c r="F101" s="64"/>
      <c r="G101" s="63"/>
      <c r="H101" s="65"/>
      <c r="I101" s="59"/>
      <c r="J101" s="59"/>
      <c r="K101" s="65"/>
      <c r="L101" s="58"/>
      <c r="M101" s="58"/>
      <c r="N101" s="59"/>
      <c r="O101" s="59"/>
      <c r="P101" s="59"/>
      <c r="Q101" s="59"/>
      <c r="R101" s="59"/>
      <c r="S101" s="59"/>
      <c r="T101" s="59"/>
      <c r="U101" s="59"/>
      <c r="V101" s="59"/>
      <c r="W101" s="59"/>
      <c r="X101" s="59"/>
      <c r="Y101" s="59"/>
      <c r="Z101" s="59"/>
      <c r="AA101" s="59"/>
      <c r="AB101" s="74"/>
      <c r="AD101" s="73"/>
      <c r="AE101" s="73"/>
      <c r="AF101" s="73"/>
      <c r="AG101" s="73"/>
    </row>
    <row r="102" spans="1:40" s="45" customFormat="1" ht="16.5" x14ac:dyDescent="0.3">
      <c r="A102" s="57"/>
      <c r="B102" s="70"/>
      <c r="C102" s="73"/>
      <c r="D102" s="92"/>
      <c r="F102" s="61"/>
      <c r="G102" s="60" t="s">
        <v>15</v>
      </c>
      <c r="H102" s="62"/>
      <c r="I102" s="59"/>
      <c r="J102" s="59"/>
      <c r="K102" s="62"/>
      <c r="L102" s="361">
        <v>0</v>
      </c>
      <c r="M102" s="362"/>
      <c r="N102" s="363"/>
      <c r="O102" s="63" t="s">
        <v>43</v>
      </c>
      <c r="P102" s="59"/>
      <c r="Q102" s="59"/>
      <c r="R102" s="59"/>
      <c r="S102" s="59"/>
      <c r="T102" s="326">
        <f>L102*28.35</f>
        <v>0</v>
      </c>
      <c r="U102" s="327"/>
      <c r="V102" s="328"/>
      <c r="W102" s="95" t="s">
        <v>44</v>
      </c>
      <c r="X102" s="59"/>
      <c r="Y102" s="59"/>
      <c r="Z102" s="59"/>
      <c r="AA102" s="59"/>
      <c r="AB102" s="93"/>
      <c r="AD102" s="75"/>
      <c r="AE102" s="75"/>
      <c r="AF102" s="75"/>
      <c r="AG102" s="75"/>
    </row>
    <row r="103" spans="1:40" s="45" customFormat="1" ht="8.1" customHeight="1" x14ac:dyDescent="0.3">
      <c r="A103" s="57"/>
      <c r="B103" s="70"/>
      <c r="C103" s="73"/>
      <c r="D103" s="90"/>
      <c r="F103" s="64"/>
      <c r="G103" s="63"/>
      <c r="H103" s="65"/>
      <c r="I103" s="59"/>
      <c r="J103" s="59"/>
      <c r="K103" s="65"/>
      <c r="L103" s="58"/>
      <c r="M103" s="58"/>
      <c r="N103" s="59"/>
      <c r="O103" s="59"/>
      <c r="P103" s="59"/>
      <c r="Q103" s="59"/>
      <c r="R103" s="59"/>
      <c r="S103" s="59"/>
      <c r="T103" s="59"/>
      <c r="U103" s="59"/>
      <c r="V103" s="59"/>
      <c r="W103" s="59"/>
      <c r="X103" s="59"/>
      <c r="Y103" s="59"/>
      <c r="Z103" s="59"/>
      <c r="AA103" s="59"/>
      <c r="AB103" s="74"/>
      <c r="AD103" s="73"/>
      <c r="AE103" s="73"/>
      <c r="AF103" s="73"/>
      <c r="AG103" s="73"/>
    </row>
    <row r="104" spans="1:40" s="45" customFormat="1" ht="16.5" x14ac:dyDescent="0.3">
      <c r="A104" s="57"/>
      <c r="B104" s="70"/>
      <c r="C104" s="73"/>
      <c r="D104" s="92"/>
      <c r="F104" s="123"/>
      <c r="G104" s="91" t="s">
        <v>13</v>
      </c>
      <c r="H104" s="30"/>
      <c r="I104" s="30"/>
      <c r="J104" s="30"/>
      <c r="K104" s="30"/>
      <c r="L104" s="34"/>
      <c r="M104" s="124"/>
      <c r="N104" s="124"/>
      <c r="O104" s="124"/>
      <c r="P104" s="124"/>
      <c r="Q104" s="124"/>
      <c r="R104" s="124"/>
      <c r="S104" s="124"/>
      <c r="T104" s="329" t="str">
        <f>IF(T100=T102,"Yes","No")</f>
        <v>Yes</v>
      </c>
      <c r="U104" s="329"/>
      <c r="V104" s="329"/>
      <c r="W104" s="96"/>
      <c r="X104" s="96"/>
      <c r="Y104" s="125"/>
      <c r="Z104" s="124"/>
      <c r="AA104" s="124"/>
      <c r="AB104" s="94"/>
      <c r="AD104" s="75"/>
      <c r="AE104" s="75"/>
      <c r="AF104" s="75"/>
      <c r="AG104" s="75"/>
    </row>
    <row r="105" spans="1:40" s="31" customFormat="1" ht="3.95" customHeight="1" x14ac:dyDescent="0.3">
      <c r="A105" s="24"/>
      <c r="B105" s="24"/>
      <c r="F105" s="64"/>
      <c r="G105" s="63"/>
      <c r="H105" s="65"/>
      <c r="I105" s="59"/>
      <c r="J105" s="59"/>
      <c r="K105" s="65"/>
      <c r="L105" s="58"/>
      <c r="M105" s="58"/>
      <c r="N105" s="59"/>
      <c r="O105" s="59"/>
      <c r="P105" s="59"/>
      <c r="Q105" s="59"/>
      <c r="R105" s="59"/>
      <c r="S105" s="59"/>
      <c r="T105" s="59"/>
      <c r="U105" s="59"/>
      <c r="V105" s="59"/>
      <c r="W105" s="59"/>
      <c r="X105" s="59"/>
      <c r="Y105" s="59"/>
      <c r="Z105" s="59"/>
      <c r="AA105" s="59"/>
      <c r="AB105" s="74"/>
      <c r="AD105" s="45"/>
      <c r="AF105" s="29"/>
      <c r="AG105" s="29"/>
    </row>
    <row r="106" spans="1:40" s="45" customFormat="1" ht="16.5" x14ac:dyDescent="0.3">
      <c r="A106" s="52"/>
      <c r="B106" s="52"/>
      <c r="C106" s="51"/>
    </row>
    <row r="107" spans="1:40" s="45" customFormat="1" ht="16.5" x14ac:dyDescent="0.3">
      <c r="A107" s="57"/>
      <c r="B107" s="57"/>
      <c r="D107" s="259" t="s">
        <v>8</v>
      </c>
      <c r="E107" s="216" t="s">
        <v>88</v>
      </c>
      <c r="F107" s="31"/>
      <c r="G107" s="31"/>
      <c r="H107" s="31"/>
      <c r="I107" s="25"/>
      <c r="J107" s="25"/>
      <c r="K107" s="25"/>
      <c r="L107" s="25"/>
      <c r="M107" s="32"/>
      <c r="N107" s="32"/>
      <c r="O107" s="31"/>
      <c r="P107" s="31"/>
      <c r="Q107" s="31"/>
      <c r="R107" s="31"/>
      <c r="S107" s="31"/>
      <c r="T107" s="31"/>
      <c r="U107" s="31"/>
      <c r="V107" s="23"/>
      <c r="W107" s="31"/>
      <c r="X107" s="31"/>
      <c r="Y107" s="31"/>
      <c r="Z107" s="31"/>
      <c r="AD107" s="98"/>
      <c r="AE107" s="98"/>
      <c r="AF107" s="98"/>
      <c r="AG107" s="98"/>
    </row>
    <row r="108" spans="1:40" s="73" customFormat="1" ht="16.5" customHeight="1" x14ac:dyDescent="0.3">
      <c r="A108" s="70"/>
      <c r="B108" s="70"/>
      <c r="D108" s="99"/>
      <c r="E108" s="325" t="s">
        <v>103</v>
      </c>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c r="AF108" s="325"/>
      <c r="AG108" s="325"/>
      <c r="AH108" s="325"/>
      <c r="AI108" s="325"/>
      <c r="AJ108" s="325"/>
      <c r="AK108" s="325"/>
      <c r="AL108" s="325"/>
      <c r="AM108" s="325"/>
      <c r="AN108" s="70"/>
    </row>
    <row r="109" spans="1:40" s="73" customFormat="1" ht="16.5" x14ac:dyDescent="0.3">
      <c r="A109" s="70"/>
      <c r="B109" s="70"/>
      <c r="D109" s="99"/>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c r="AF109" s="325"/>
      <c r="AG109" s="325"/>
      <c r="AH109" s="325"/>
      <c r="AI109" s="325"/>
      <c r="AJ109" s="325"/>
      <c r="AK109" s="325"/>
      <c r="AL109" s="325"/>
      <c r="AM109" s="325"/>
      <c r="AN109" s="70"/>
    </row>
    <row r="110" spans="1:40" s="73" customFormat="1" ht="16.5" x14ac:dyDescent="0.3">
      <c r="A110" s="70"/>
      <c r="B110" s="70"/>
      <c r="D110" s="99"/>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70"/>
    </row>
    <row r="111" spans="1:40" s="73" customFormat="1" ht="16.5" x14ac:dyDescent="0.3">
      <c r="A111" s="70"/>
      <c r="B111" s="70"/>
      <c r="D111" s="99"/>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70"/>
    </row>
    <row r="112" spans="1:40" s="73" customFormat="1" ht="16.5" x14ac:dyDescent="0.3">
      <c r="A112" s="70"/>
      <c r="B112" s="70"/>
      <c r="D112" s="99"/>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70"/>
    </row>
    <row r="113" spans="1:42" s="45" customFormat="1" ht="16.5" x14ac:dyDescent="0.3">
      <c r="A113" s="57"/>
      <c r="B113" s="57"/>
      <c r="C113" s="51"/>
      <c r="D113" s="198"/>
      <c r="F113" s="198" t="s">
        <v>6</v>
      </c>
      <c r="G113" s="321" t="s">
        <v>89</v>
      </c>
      <c r="H113" s="321"/>
      <c r="I113" s="321"/>
      <c r="J113" s="321"/>
      <c r="K113" s="321"/>
      <c r="L113" s="321"/>
      <c r="M113" s="321"/>
      <c r="N113" s="321"/>
      <c r="O113" s="321"/>
      <c r="P113" s="321"/>
      <c r="Q113" s="321"/>
      <c r="R113" s="321"/>
      <c r="S113" s="321"/>
      <c r="T113" s="321"/>
      <c r="V113" s="277"/>
      <c r="W113" s="277"/>
      <c r="X113" s="277"/>
      <c r="Y113" s="277"/>
      <c r="Z113" s="277"/>
      <c r="AA113" s="277"/>
      <c r="AB113" s="277"/>
      <c r="AC113" s="277"/>
    </row>
    <row r="114" spans="1:42" s="22" customFormat="1" ht="16.5" x14ac:dyDescent="0.3">
      <c r="A114" s="8"/>
      <c r="B114" s="8"/>
      <c r="L114" s="8"/>
      <c r="M114" s="98"/>
      <c r="N114" s="98"/>
      <c r="O114" s="98"/>
      <c r="P114" s="98"/>
      <c r="Q114" s="98"/>
      <c r="R114" s="98"/>
      <c r="S114" s="98"/>
      <c r="T114" s="98"/>
      <c r="U114" s="98"/>
      <c r="V114" s="98"/>
      <c r="W114" s="98"/>
      <c r="X114" s="98"/>
      <c r="Y114" s="98"/>
      <c r="Z114" s="98"/>
      <c r="AA114" s="98"/>
      <c r="AB114" s="98"/>
      <c r="AC114" s="98"/>
      <c r="AD114" s="98"/>
      <c r="AE114" s="98"/>
      <c r="AF114" s="98"/>
      <c r="AG114" s="98"/>
      <c r="AH114" s="209"/>
      <c r="AI114" s="209"/>
      <c r="AJ114" s="209"/>
      <c r="AK114" s="209"/>
      <c r="AL114" s="209"/>
      <c r="AM114" s="209"/>
    </row>
    <row r="115" spans="1:42" s="45" customFormat="1" ht="21.95" customHeight="1" x14ac:dyDescent="0.3">
      <c r="A115" s="42"/>
      <c r="B115" s="42"/>
      <c r="D115" s="42"/>
      <c r="H115" s="57"/>
      <c r="I115" s="57"/>
      <c r="J115" s="57"/>
      <c r="K115" s="57"/>
      <c r="M115" s="330" t="s">
        <v>107</v>
      </c>
      <c r="N115" s="331"/>
      <c r="O115" s="331"/>
      <c r="P115" s="331"/>
      <c r="Q115" s="331"/>
      <c r="R115" s="331"/>
      <c r="S115" s="331"/>
      <c r="T115" s="331"/>
      <c r="U115" s="331"/>
      <c r="V115" s="331"/>
      <c r="W115" s="331"/>
      <c r="X115" s="331"/>
      <c r="Y115" s="331"/>
      <c r="Z115" s="331"/>
      <c r="AA115" s="331"/>
      <c r="AB115" s="331"/>
      <c r="AC115" s="331"/>
      <c r="AD115" s="331"/>
      <c r="AE115" s="331"/>
      <c r="AF115" s="331"/>
      <c r="AG115" s="332"/>
      <c r="AH115" s="338" t="s">
        <v>30</v>
      </c>
      <c r="AI115" s="339"/>
      <c r="AJ115" s="339"/>
      <c r="AK115" s="339"/>
      <c r="AL115" s="339"/>
      <c r="AM115" s="339"/>
      <c r="AN115" s="57"/>
    </row>
    <row r="116" spans="1:42" s="45" customFormat="1" ht="16.5" x14ac:dyDescent="0.3">
      <c r="A116" s="42"/>
      <c r="B116" s="42"/>
      <c r="D116" s="42"/>
      <c r="H116" s="57"/>
      <c r="I116" s="57"/>
      <c r="J116" s="57"/>
      <c r="K116" s="57"/>
      <c r="M116" s="318" t="s">
        <v>108</v>
      </c>
      <c r="N116" s="319"/>
      <c r="O116" s="319"/>
      <c r="P116" s="319"/>
      <c r="Q116" s="319"/>
      <c r="R116" s="319"/>
      <c r="S116" s="319"/>
      <c r="T116" s="319"/>
      <c r="U116" s="319"/>
      <c r="V116" s="319"/>
      <c r="W116" s="319"/>
      <c r="X116" s="319"/>
      <c r="Y116" s="319"/>
      <c r="Z116" s="319"/>
      <c r="AA116" s="319"/>
      <c r="AB116" s="319"/>
      <c r="AC116" s="319"/>
      <c r="AD116" s="319"/>
      <c r="AE116" s="319"/>
      <c r="AF116" s="319"/>
      <c r="AG116" s="320"/>
      <c r="AH116" s="338"/>
      <c r="AI116" s="339"/>
      <c r="AJ116" s="339"/>
      <c r="AK116" s="339"/>
      <c r="AL116" s="339"/>
      <c r="AM116" s="339"/>
      <c r="AN116" s="57"/>
    </row>
    <row r="117" spans="1:42" s="3" customFormat="1" ht="6" customHeight="1" x14ac:dyDescent="0.3">
      <c r="A117" s="5"/>
      <c r="B117" s="5"/>
      <c r="D117" s="5"/>
      <c r="H117" s="8"/>
      <c r="I117" s="8"/>
      <c r="J117" s="8"/>
      <c r="K117" s="8"/>
      <c r="M117" s="132"/>
      <c r="N117" s="102"/>
      <c r="O117" s="113"/>
      <c r="P117" s="105"/>
      <c r="Q117" s="113"/>
      <c r="R117" s="113"/>
      <c r="S117" s="113"/>
      <c r="T117" s="113"/>
      <c r="U117" s="113"/>
      <c r="V117" s="113"/>
      <c r="W117" s="113"/>
      <c r="X117" s="106"/>
      <c r="Y117" s="106"/>
      <c r="Z117" s="106"/>
      <c r="AA117" s="113"/>
      <c r="AB117" s="104"/>
      <c r="AC117" s="104"/>
      <c r="AD117" s="106"/>
      <c r="AE117" s="113"/>
      <c r="AF117" s="113"/>
      <c r="AG117" s="107"/>
      <c r="AH117" s="338"/>
      <c r="AI117" s="339"/>
      <c r="AJ117" s="339"/>
      <c r="AK117" s="339"/>
      <c r="AL117" s="339"/>
      <c r="AM117" s="339"/>
      <c r="AN117" s="8"/>
    </row>
    <row r="118" spans="1:42" s="8" customFormat="1" ht="16.5" x14ac:dyDescent="0.3">
      <c r="A118" s="6"/>
      <c r="B118" s="11"/>
      <c r="C118" s="41" t="s">
        <v>29</v>
      </c>
      <c r="G118" s="12"/>
      <c r="M118" s="133"/>
      <c r="N118" s="102" t="s">
        <v>15</v>
      </c>
      <c r="O118" s="108"/>
      <c r="P118" s="101"/>
      <c r="Q118" s="134"/>
      <c r="R118" s="134"/>
      <c r="S118" s="219">
        <v>0</v>
      </c>
      <c r="T118" s="223" t="s">
        <v>90</v>
      </c>
      <c r="U118" s="111"/>
      <c r="V118" s="111"/>
      <c r="W118" s="102"/>
      <c r="X118" s="103"/>
      <c r="Y118" s="103"/>
      <c r="Z118" s="103"/>
      <c r="AA118" s="262"/>
      <c r="AB118" s="111"/>
      <c r="AC118" s="336">
        <v>0</v>
      </c>
      <c r="AD118" s="336"/>
      <c r="AE118" s="336"/>
      <c r="AF118" s="336"/>
      <c r="AG118" s="127" t="s">
        <v>71</v>
      </c>
      <c r="AH118" s="338"/>
      <c r="AI118" s="339"/>
      <c r="AJ118" s="339"/>
      <c r="AK118" s="339"/>
      <c r="AL118" s="339"/>
      <c r="AM118" s="339"/>
    </row>
    <row r="119" spans="1:42" s="3" customFormat="1" ht="16.5" x14ac:dyDescent="0.3">
      <c r="A119" s="5"/>
      <c r="B119" s="5"/>
      <c r="D119" s="5"/>
      <c r="H119" s="8"/>
      <c r="I119" s="8"/>
      <c r="J119" s="8"/>
      <c r="K119" s="8"/>
      <c r="M119" s="132"/>
      <c r="N119" s="102"/>
      <c r="O119" s="113"/>
      <c r="P119" s="105"/>
      <c r="Q119" s="113"/>
      <c r="R119" s="113"/>
      <c r="S119" s="113"/>
      <c r="T119" s="113"/>
      <c r="U119" s="113"/>
      <c r="V119" s="113"/>
      <c r="W119" s="113"/>
      <c r="X119" s="106"/>
      <c r="Y119" s="106"/>
      <c r="Z119" s="106"/>
      <c r="AA119" s="113"/>
      <c r="AB119" s="104"/>
      <c r="AC119" s="104"/>
      <c r="AD119" s="106"/>
      <c r="AE119" s="113"/>
      <c r="AF119" s="113"/>
      <c r="AG119" s="107"/>
      <c r="AH119" s="338"/>
      <c r="AI119" s="339"/>
      <c r="AJ119" s="339"/>
      <c r="AK119" s="339"/>
      <c r="AL119" s="339"/>
      <c r="AM119" s="339"/>
      <c r="AN119" s="8"/>
    </row>
    <row r="120" spans="1:42" s="8" customFormat="1" ht="16.5" x14ac:dyDescent="0.3">
      <c r="A120" s="6"/>
      <c r="B120" s="11"/>
      <c r="C120" s="306" t="s">
        <v>6</v>
      </c>
      <c r="D120" s="143" t="s">
        <v>16</v>
      </c>
      <c r="E120" s="144"/>
      <c r="F120" s="144"/>
      <c r="G120" s="144"/>
      <c r="H120" s="144"/>
      <c r="I120" s="144"/>
      <c r="J120" s="144"/>
      <c r="K120" s="144"/>
      <c r="L120" s="144"/>
      <c r="M120" s="133"/>
      <c r="N120" s="102" t="s">
        <v>4</v>
      </c>
      <c r="O120" s="97"/>
      <c r="P120" s="97"/>
      <c r="Q120" s="97"/>
      <c r="R120" s="97"/>
      <c r="S120" s="97"/>
      <c r="T120" s="97"/>
      <c r="U120" s="97"/>
      <c r="V120" s="97"/>
      <c r="W120" s="109"/>
      <c r="X120" s="106"/>
      <c r="Y120" s="106"/>
      <c r="Z120" s="106"/>
      <c r="AA120" s="97"/>
      <c r="AB120" s="111"/>
      <c r="AC120" s="333">
        <v>0</v>
      </c>
      <c r="AD120" s="334"/>
      <c r="AE120" s="334"/>
      <c r="AF120" s="335"/>
      <c r="AG120" s="107"/>
      <c r="AH120" s="70"/>
      <c r="AI120" s="85" t="str">
        <f>IF(AC120&lt;=200,"X","")</f>
        <v>X</v>
      </c>
      <c r="AJ120" s="78" t="s">
        <v>0</v>
      </c>
      <c r="AK120" s="78"/>
      <c r="AL120" s="88" t="str">
        <f>IF(AC120&gt;200,"X","")</f>
        <v/>
      </c>
      <c r="AM120" s="78" t="s">
        <v>1</v>
      </c>
      <c r="AN120" s="141"/>
    </row>
    <row r="121" spans="1:42" s="3" customFormat="1" ht="6" customHeight="1" x14ac:dyDescent="0.3">
      <c r="A121" s="5"/>
      <c r="B121" s="5"/>
      <c r="C121" s="147"/>
      <c r="D121" s="145"/>
      <c r="E121" s="146"/>
      <c r="F121" s="146"/>
      <c r="G121" s="146"/>
      <c r="H121" s="144"/>
      <c r="I121" s="144"/>
      <c r="J121" s="144"/>
      <c r="K121" s="144"/>
      <c r="L121" s="146"/>
      <c r="M121" s="132"/>
      <c r="N121" s="102"/>
      <c r="O121" s="113"/>
      <c r="P121" s="105"/>
      <c r="Q121" s="113"/>
      <c r="R121" s="113"/>
      <c r="S121" s="113"/>
      <c r="T121" s="113"/>
      <c r="U121" s="113"/>
      <c r="V121" s="113"/>
      <c r="W121" s="113"/>
      <c r="X121" s="106"/>
      <c r="Y121" s="106"/>
      <c r="Z121" s="106"/>
      <c r="AA121" s="113"/>
      <c r="AB121" s="104"/>
      <c r="AC121" s="104"/>
      <c r="AD121" s="106"/>
      <c r="AE121" s="113"/>
      <c r="AF121" s="113"/>
      <c r="AG121" s="107"/>
      <c r="AH121" s="140"/>
      <c r="AI121" s="119"/>
      <c r="AJ121" s="140"/>
      <c r="AK121" s="140"/>
      <c r="AL121" s="119"/>
      <c r="AM121" s="140"/>
      <c r="AN121" s="121"/>
    </row>
    <row r="122" spans="1:42" s="8" customFormat="1" ht="16.5" x14ac:dyDescent="0.3">
      <c r="A122" s="6"/>
      <c r="B122" s="11"/>
      <c r="C122" s="147"/>
      <c r="D122" s="120"/>
      <c r="E122" s="144"/>
      <c r="F122" s="144"/>
      <c r="G122" s="144"/>
      <c r="H122" s="144"/>
      <c r="I122" s="144"/>
      <c r="J122" s="144"/>
      <c r="K122" s="144"/>
      <c r="L122" s="144"/>
      <c r="M122" s="133"/>
      <c r="N122" s="102" t="s">
        <v>21</v>
      </c>
      <c r="O122" s="97"/>
      <c r="P122" s="109"/>
      <c r="Q122" s="97"/>
      <c r="R122" s="97"/>
      <c r="S122" s="97"/>
      <c r="T122" s="97"/>
      <c r="U122" s="97"/>
      <c r="V122" s="97"/>
      <c r="W122" s="110"/>
      <c r="X122" s="106"/>
      <c r="Y122" s="106"/>
      <c r="Z122" s="106"/>
      <c r="AA122" s="97"/>
      <c r="AB122" s="111"/>
      <c r="AC122" s="333">
        <v>0</v>
      </c>
      <c r="AD122" s="334"/>
      <c r="AE122" s="334"/>
      <c r="AF122" s="335"/>
      <c r="AG122" s="112" t="s">
        <v>2</v>
      </c>
      <c r="AH122" s="70"/>
      <c r="AI122" s="57"/>
      <c r="AJ122" s="70"/>
      <c r="AK122" s="70"/>
      <c r="AL122" s="57"/>
      <c r="AM122" s="70"/>
      <c r="AN122" s="141"/>
      <c r="AP122" s="11"/>
    </row>
    <row r="123" spans="1:42" s="3" customFormat="1" ht="6" customHeight="1" x14ac:dyDescent="0.3">
      <c r="A123" s="5"/>
      <c r="B123" s="5"/>
      <c r="C123" s="147"/>
      <c r="D123" s="145"/>
      <c r="E123" s="146"/>
      <c r="F123" s="146"/>
      <c r="G123" s="146"/>
      <c r="H123" s="144"/>
      <c r="I123" s="144"/>
      <c r="J123" s="144"/>
      <c r="K123" s="144"/>
      <c r="L123" s="146"/>
      <c r="M123" s="132"/>
      <c r="N123" s="102"/>
      <c r="O123" s="113"/>
      <c r="P123" s="105"/>
      <c r="Q123" s="113"/>
      <c r="R123" s="113"/>
      <c r="S123" s="113"/>
      <c r="T123" s="113"/>
      <c r="U123" s="113"/>
      <c r="V123" s="113"/>
      <c r="W123" s="113"/>
      <c r="X123" s="106"/>
      <c r="Y123" s="106"/>
      <c r="Z123" s="106"/>
      <c r="AA123" s="113"/>
      <c r="AB123" s="104"/>
      <c r="AC123" s="104"/>
      <c r="AD123" s="106"/>
      <c r="AE123" s="113"/>
      <c r="AF123" s="113"/>
      <c r="AG123" s="107"/>
      <c r="AH123" s="140"/>
      <c r="AI123" s="119"/>
      <c r="AJ123" s="140"/>
      <c r="AK123" s="140"/>
      <c r="AL123" s="119"/>
      <c r="AM123" s="140"/>
      <c r="AN123" s="121"/>
    </row>
    <row r="124" spans="1:42" s="3" customFormat="1" ht="16.5" x14ac:dyDescent="0.3">
      <c r="A124" s="128"/>
      <c r="B124" s="128"/>
      <c r="C124" s="147"/>
      <c r="D124" s="148"/>
      <c r="E124" s="149"/>
      <c r="F124" s="149"/>
      <c r="G124" s="149"/>
      <c r="H124" s="149"/>
      <c r="I124" s="149"/>
      <c r="J124" s="149"/>
      <c r="K124" s="149"/>
      <c r="L124" s="146"/>
      <c r="M124" s="132"/>
      <c r="N124" s="102" t="s">
        <v>22</v>
      </c>
      <c r="O124" s="113"/>
      <c r="P124" s="105"/>
      <c r="Q124" s="113"/>
      <c r="R124" s="113"/>
      <c r="S124" s="113"/>
      <c r="T124" s="113"/>
      <c r="U124" s="113"/>
      <c r="V124" s="113"/>
      <c r="W124" s="113"/>
      <c r="X124" s="305"/>
      <c r="Y124" s="113"/>
      <c r="Z124" s="113"/>
      <c r="AA124" s="113"/>
      <c r="AB124" s="111"/>
      <c r="AC124" s="333">
        <v>0</v>
      </c>
      <c r="AD124" s="334"/>
      <c r="AE124" s="334"/>
      <c r="AF124" s="335"/>
      <c r="AG124" s="114" t="s">
        <v>2</v>
      </c>
      <c r="AH124" s="73"/>
      <c r="AI124" s="45"/>
      <c r="AJ124" s="73"/>
      <c r="AK124" s="73"/>
      <c r="AL124" s="45"/>
      <c r="AM124" s="73"/>
      <c r="AN124" s="141"/>
    </row>
    <row r="125" spans="1:42" s="3" customFormat="1" ht="6" customHeight="1" x14ac:dyDescent="0.3">
      <c r="A125" s="5"/>
      <c r="B125" s="5"/>
      <c r="C125" s="147"/>
      <c r="D125" s="145"/>
      <c r="E125" s="146"/>
      <c r="F125" s="146"/>
      <c r="G125" s="146"/>
      <c r="H125" s="144"/>
      <c r="I125" s="144"/>
      <c r="J125" s="144"/>
      <c r="K125" s="144"/>
      <c r="L125" s="146"/>
      <c r="M125" s="132"/>
      <c r="N125" s="102"/>
      <c r="O125" s="113"/>
      <c r="P125" s="105"/>
      <c r="Q125" s="113"/>
      <c r="R125" s="113"/>
      <c r="S125" s="113"/>
      <c r="T125" s="113"/>
      <c r="U125" s="113"/>
      <c r="V125" s="113"/>
      <c r="W125" s="113"/>
      <c r="X125" s="106"/>
      <c r="Y125" s="106"/>
      <c r="Z125" s="106"/>
      <c r="AA125" s="113"/>
      <c r="AB125" s="104"/>
      <c r="AC125" s="104"/>
      <c r="AD125" s="106"/>
      <c r="AE125" s="113"/>
      <c r="AF125" s="113"/>
      <c r="AG125" s="107"/>
      <c r="AH125" s="140"/>
      <c r="AI125" s="119"/>
      <c r="AJ125" s="140"/>
      <c r="AK125" s="140"/>
      <c r="AL125" s="119"/>
      <c r="AM125" s="140"/>
      <c r="AN125" s="121"/>
    </row>
    <row r="126" spans="1:42" s="14" customFormat="1" ht="16.5" x14ac:dyDescent="0.3">
      <c r="A126" s="15"/>
      <c r="B126" s="15"/>
      <c r="C126" s="306" t="s">
        <v>6</v>
      </c>
      <c r="D126" s="143" t="s">
        <v>17</v>
      </c>
      <c r="E126" s="150"/>
      <c r="F126" s="150"/>
      <c r="G126" s="150"/>
      <c r="H126" s="151"/>
      <c r="I126" s="151"/>
      <c r="J126" s="151"/>
      <c r="K126" s="152"/>
      <c r="L126" s="150"/>
      <c r="M126" s="132"/>
      <c r="N126" s="102" t="s">
        <v>23</v>
      </c>
      <c r="O126" s="116"/>
      <c r="P126" s="116"/>
      <c r="Q126" s="116"/>
      <c r="R126" s="116"/>
      <c r="S126" s="116"/>
      <c r="T126" s="116"/>
      <c r="U126" s="116"/>
      <c r="V126" s="116"/>
      <c r="W126" s="116"/>
      <c r="X126" s="101"/>
      <c r="Y126" s="101"/>
      <c r="Z126" s="101"/>
      <c r="AA126" s="116"/>
      <c r="AB126" s="117"/>
      <c r="AC126" s="333">
        <v>0</v>
      </c>
      <c r="AD126" s="334"/>
      <c r="AE126" s="334"/>
      <c r="AF126" s="335"/>
      <c r="AG126" s="118" t="s">
        <v>2</v>
      </c>
      <c r="AH126" s="70"/>
      <c r="AI126" s="85" t="str">
        <f>IF(AC126=0,"X","")</f>
        <v>X</v>
      </c>
      <c r="AJ126" s="78" t="s">
        <v>0</v>
      </c>
      <c r="AK126" s="78"/>
      <c r="AL126" s="88" t="str">
        <f>IF(AC126&gt;0,"X","")</f>
        <v/>
      </c>
      <c r="AM126" s="78" t="s">
        <v>1</v>
      </c>
      <c r="AN126" s="142"/>
    </row>
    <row r="127" spans="1:42" s="3" customFormat="1" ht="6" customHeight="1" x14ac:dyDescent="0.3">
      <c r="A127" s="5"/>
      <c r="B127" s="5"/>
      <c r="C127" s="147"/>
      <c r="D127" s="145"/>
      <c r="E127" s="146"/>
      <c r="F127" s="146"/>
      <c r="G127" s="146"/>
      <c r="H127" s="144"/>
      <c r="I127" s="144"/>
      <c r="J127" s="144"/>
      <c r="K127" s="144"/>
      <c r="L127" s="146"/>
      <c r="M127" s="132"/>
      <c r="N127" s="102"/>
      <c r="O127" s="113"/>
      <c r="P127" s="105"/>
      <c r="Q127" s="113"/>
      <c r="R127" s="113"/>
      <c r="S127" s="113"/>
      <c r="T127" s="113"/>
      <c r="U127" s="113"/>
      <c r="V127" s="113"/>
      <c r="W127" s="113"/>
      <c r="X127" s="106"/>
      <c r="Y127" s="106"/>
      <c r="Z127" s="106"/>
      <c r="AA127" s="113"/>
      <c r="AB127" s="104"/>
      <c r="AC127" s="104"/>
      <c r="AD127" s="106"/>
      <c r="AE127" s="113"/>
      <c r="AF127" s="113"/>
      <c r="AG127" s="107"/>
      <c r="AH127" s="140"/>
      <c r="AI127" s="119"/>
      <c r="AJ127" s="140"/>
      <c r="AK127" s="140"/>
      <c r="AL127" s="119"/>
      <c r="AM127" s="140"/>
      <c r="AN127" s="121"/>
    </row>
    <row r="128" spans="1:42" s="14" customFormat="1" ht="16.5" x14ac:dyDescent="0.3">
      <c r="A128" s="15"/>
      <c r="B128" s="15"/>
      <c r="C128" s="306" t="s">
        <v>6</v>
      </c>
      <c r="D128" s="337" t="s">
        <v>40</v>
      </c>
      <c r="E128" s="337"/>
      <c r="F128" s="337"/>
      <c r="G128" s="337"/>
      <c r="H128" s="337"/>
      <c r="I128" s="337"/>
      <c r="J128" s="337"/>
      <c r="K128" s="337"/>
      <c r="L128" s="146"/>
      <c r="M128" s="132"/>
      <c r="N128" s="102" t="s">
        <v>5</v>
      </c>
      <c r="O128" s="113"/>
      <c r="P128" s="115"/>
      <c r="Q128" s="113"/>
      <c r="R128" s="113"/>
      <c r="S128" s="113"/>
      <c r="T128" s="113"/>
      <c r="U128" s="113"/>
      <c r="V128" s="113"/>
      <c r="W128" s="116"/>
      <c r="X128" s="101"/>
      <c r="Y128" s="101"/>
      <c r="Z128" s="101"/>
      <c r="AA128" s="113"/>
      <c r="AB128" s="117"/>
      <c r="AC128" s="333">
        <v>0</v>
      </c>
      <c r="AD128" s="334"/>
      <c r="AE128" s="334"/>
      <c r="AF128" s="335"/>
      <c r="AG128" s="118" t="s">
        <v>3</v>
      </c>
      <c r="AH128" s="70"/>
      <c r="AI128" s="85" t="str">
        <f>IF(AC128&lt;=200,"X","")</f>
        <v>X</v>
      </c>
      <c r="AJ128" s="78" t="s">
        <v>0</v>
      </c>
      <c r="AK128" s="78"/>
      <c r="AL128" s="88" t="str">
        <f>IF(AC128&gt;200,"X","")</f>
        <v/>
      </c>
      <c r="AM128" s="78" t="s">
        <v>1</v>
      </c>
      <c r="AN128" s="142"/>
    </row>
    <row r="129" spans="1:44" s="3" customFormat="1" ht="6" customHeight="1" x14ac:dyDescent="0.3">
      <c r="A129" s="5"/>
      <c r="B129" s="5"/>
      <c r="C129" s="147"/>
      <c r="D129" s="337"/>
      <c r="E129" s="337"/>
      <c r="F129" s="337"/>
      <c r="G129" s="337"/>
      <c r="H129" s="337"/>
      <c r="I129" s="337"/>
      <c r="J129" s="337"/>
      <c r="K129" s="337"/>
      <c r="L129" s="146"/>
      <c r="M129" s="100"/>
      <c r="N129" s="104"/>
      <c r="O129" s="113"/>
      <c r="P129" s="105"/>
      <c r="Q129" s="113"/>
      <c r="R129" s="113"/>
      <c r="S129" s="113"/>
      <c r="T129" s="113"/>
      <c r="U129" s="113"/>
      <c r="V129" s="113"/>
      <c r="W129" s="113"/>
      <c r="X129" s="106"/>
      <c r="Y129" s="106"/>
      <c r="Z129" s="106"/>
      <c r="AA129" s="113"/>
      <c r="AB129" s="104"/>
      <c r="AC129" s="104"/>
      <c r="AD129" s="106"/>
      <c r="AE129" s="113"/>
      <c r="AF129" s="113"/>
      <c r="AG129" s="107"/>
      <c r="AH129" s="140"/>
      <c r="AI129" s="119"/>
      <c r="AJ129" s="140"/>
      <c r="AK129" s="140"/>
      <c r="AL129" s="119"/>
      <c r="AM129" s="140"/>
      <c r="AN129" s="121"/>
    </row>
    <row r="130" spans="1:44" s="3" customFormat="1" ht="16.5" customHeight="1" x14ac:dyDescent="0.3">
      <c r="A130" s="6"/>
      <c r="B130" s="11"/>
      <c r="C130" s="147"/>
      <c r="D130" s="337"/>
      <c r="E130" s="337"/>
      <c r="F130" s="337"/>
      <c r="G130" s="337"/>
      <c r="H130" s="337"/>
      <c r="I130" s="337"/>
      <c r="J130" s="337"/>
      <c r="K130" s="337"/>
      <c r="L130" s="144"/>
      <c r="M130" s="132"/>
      <c r="N130" s="370" t="s">
        <v>24</v>
      </c>
      <c r="O130" s="370"/>
      <c r="P130" s="370"/>
      <c r="Q130" s="370"/>
      <c r="R130" s="370"/>
      <c r="S130" s="370"/>
      <c r="T130" s="370"/>
      <c r="U130" s="370"/>
      <c r="V130" s="370"/>
      <c r="W130" s="370"/>
      <c r="X130" s="370"/>
      <c r="Y130" s="370"/>
      <c r="Z130" s="370"/>
      <c r="AA130" s="370"/>
      <c r="AB130" s="117"/>
      <c r="AC130" s="333">
        <v>0</v>
      </c>
      <c r="AD130" s="334"/>
      <c r="AE130" s="334"/>
      <c r="AF130" s="335"/>
      <c r="AG130" s="118" t="s">
        <v>2</v>
      </c>
      <c r="AH130" s="70"/>
      <c r="AI130" s="57"/>
      <c r="AJ130" s="70"/>
      <c r="AK130" s="70"/>
      <c r="AL130" s="57"/>
      <c r="AM130" s="70"/>
      <c r="AN130" s="121"/>
      <c r="AO130" s="8"/>
    </row>
    <row r="131" spans="1:44" s="3" customFormat="1" ht="16.5" customHeight="1" x14ac:dyDescent="0.3">
      <c r="A131" s="6"/>
      <c r="B131" s="11"/>
      <c r="C131" s="147"/>
      <c r="D131" s="237"/>
      <c r="E131" s="237"/>
      <c r="F131" s="237"/>
      <c r="G131" s="237"/>
      <c r="H131" s="237"/>
      <c r="I131" s="237"/>
      <c r="J131" s="237"/>
      <c r="K131" s="237"/>
      <c r="L131" s="144"/>
      <c r="M131" s="132"/>
      <c r="N131" s="370"/>
      <c r="O131" s="370"/>
      <c r="P131" s="370"/>
      <c r="Q131" s="370"/>
      <c r="R131" s="370"/>
      <c r="S131" s="370"/>
      <c r="T131" s="370"/>
      <c r="U131" s="370"/>
      <c r="V131" s="370"/>
      <c r="W131" s="370"/>
      <c r="X131" s="370"/>
      <c r="Y131" s="370"/>
      <c r="Z131" s="370"/>
      <c r="AA131" s="370"/>
      <c r="AB131" s="205"/>
      <c r="AC131" s="205"/>
      <c r="AD131" s="205"/>
      <c r="AE131" s="205"/>
      <c r="AF131" s="205"/>
      <c r="AG131" s="118"/>
      <c r="AH131" s="70"/>
      <c r="AI131" s="57"/>
      <c r="AJ131" s="70"/>
      <c r="AK131" s="70"/>
      <c r="AL131" s="57"/>
      <c r="AM131" s="70"/>
      <c r="AN131" s="121"/>
      <c r="AO131" s="8"/>
    </row>
    <row r="132" spans="1:44" s="3" customFormat="1" ht="16.5" x14ac:dyDescent="0.3">
      <c r="A132" s="6"/>
      <c r="B132" s="11"/>
      <c r="C132" s="147"/>
      <c r="D132" s="120"/>
      <c r="E132" s="144"/>
      <c r="F132" s="144"/>
      <c r="G132" s="144"/>
      <c r="H132" s="144"/>
      <c r="I132" s="144"/>
      <c r="J132" s="144"/>
      <c r="K132" s="144"/>
      <c r="L132" s="144"/>
      <c r="M132" s="131"/>
      <c r="N132" s="370"/>
      <c r="O132" s="370"/>
      <c r="P132" s="370"/>
      <c r="Q132" s="370"/>
      <c r="R132" s="370"/>
      <c r="S132" s="370"/>
      <c r="T132" s="370"/>
      <c r="U132" s="370"/>
      <c r="V132" s="370"/>
      <c r="W132" s="370"/>
      <c r="X132" s="370"/>
      <c r="Y132" s="370"/>
      <c r="Z132" s="370"/>
      <c r="AA132" s="370"/>
      <c r="AB132" s="117"/>
      <c r="AC132" s="205"/>
      <c r="AD132" s="205"/>
      <c r="AE132" s="205"/>
      <c r="AF132" s="205"/>
      <c r="AG132" s="118"/>
      <c r="AH132" s="70"/>
      <c r="AI132" s="57"/>
      <c r="AJ132" s="70"/>
      <c r="AK132" s="70"/>
      <c r="AL132" s="57"/>
      <c r="AM132" s="70"/>
      <c r="AN132" s="121"/>
      <c r="AO132" s="8"/>
    </row>
    <row r="133" spans="1:44" s="3" customFormat="1" ht="6" customHeight="1" x14ac:dyDescent="0.3">
      <c r="A133" s="5"/>
      <c r="B133" s="5"/>
      <c r="C133" s="147"/>
      <c r="D133" s="145"/>
      <c r="E133" s="146"/>
      <c r="F133" s="146"/>
      <c r="G133" s="146"/>
      <c r="H133" s="144"/>
      <c r="I133" s="144"/>
      <c r="J133" s="144"/>
      <c r="K133" s="144"/>
      <c r="L133" s="146"/>
      <c r="M133" s="100"/>
      <c r="N133" s="104"/>
      <c r="O133" s="113"/>
      <c r="P133" s="105"/>
      <c r="Q133" s="113"/>
      <c r="R133" s="113"/>
      <c r="S133" s="113"/>
      <c r="T133" s="113"/>
      <c r="U133" s="113"/>
      <c r="V133" s="113"/>
      <c r="W133" s="113"/>
      <c r="X133" s="106"/>
      <c r="Y133" s="106"/>
      <c r="Z133" s="106"/>
      <c r="AA133" s="113"/>
      <c r="AB133" s="104"/>
      <c r="AC133" s="104"/>
      <c r="AD133" s="106"/>
      <c r="AE133" s="113"/>
      <c r="AF133" s="113"/>
      <c r="AG133" s="107"/>
      <c r="AH133" s="140"/>
      <c r="AI133" s="119"/>
      <c r="AJ133" s="140"/>
      <c r="AK133" s="140"/>
      <c r="AL133" s="119"/>
      <c r="AM133" s="140"/>
      <c r="AN133" s="121"/>
    </row>
    <row r="134" spans="1:44" s="3" customFormat="1" ht="16.5" customHeight="1" x14ac:dyDescent="0.3">
      <c r="A134" s="8"/>
      <c r="B134" s="8"/>
      <c r="C134" s="306"/>
      <c r="D134" s="143"/>
      <c r="E134" s="146"/>
      <c r="F134" s="146"/>
      <c r="G134" s="146"/>
      <c r="H134" s="154"/>
      <c r="I134" s="154"/>
      <c r="J134" s="154"/>
      <c r="K134" s="155"/>
      <c r="L134" s="146"/>
      <c r="M134" s="132"/>
      <c r="N134" s="370" t="s">
        <v>25</v>
      </c>
      <c r="O134" s="370"/>
      <c r="P134" s="370"/>
      <c r="Q134" s="370"/>
      <c r="R134" s="370"/>
      <c r="S134" s="370"/>
      <c r="T134" s="370"/>
      <c r="U134" s="370"/>
      <c r="V134" s="370"/>
      <c r="W134" s="370"/>
      <c r="X134" s="370"/>
      <c r="Y134" s="370"/>
      <c r="Z134" s="370"/>
      <c r="AA134" s="370"/>
      <c r="AB134" s="111"/>
      <c r="AC134" s="336">
        <v>0</v>
      </c>
      <c r="AD134" s="336"/>
      <c r="AE134" s="336"/>
      <c r="AF134" s="336"/>
      <c r="AG134" s="118" t="s">
        <v>2</v>
      </c>
      <c r="AH134" s="70"/>
      <c r="AI134" s="158"/>
      <c r="AJ134" s="229"/>
      <c r="AK134" s="229"/>
      <c r="AL134" s="159"/>
      <c r="AM134" s="229"/>
      <c r="AN134" s="121"/>
      <c r="AO134" s="8"/>
    </row>
    <row r="135" spans="1:44" s="3" customFormat="1" ht="16.5" customHeight="1" x14ac:dyDescent="0.3">
      <c r="A135" s="8"/>
      <c r="B135" s="8"/>
      <c r="C135" s="306"/>
      <c r="D135" s="143"/>
      <c r="E135" s="146"/>
      <c r="F135" s="146"/>
      <c r="G135" s="146"/>
      <c r="H135" s="154"/>
      <c r="I135" s="154"/>
      <c r="J135" s="154"/>
      <c r="K135" s="155"/>
      <c r="L135" s="146"/>
      <c r="M135" s="132"/>
      <c r="N135" s="370"/>
      <c r="O135" s="370"/>
      <c r="P135" s="370"/>
      <c r="Q135" s="370"/>
      <c r="R135" s="370"/>
      <c r="S135" s="370"/>
      <c r="T135" s="370"/>
      <c r="U135" s="370"/>
      <c r="V135" s="370"/>
      <c r="W135" s="370"/>
      <c r="X135" s="370"/>
      <c r="Y135" s="370"/>
      <c r="Z135" s="370"/>
      <c r="AA135" s="370"/>
      <c r="AB135" s="205"/>
      <c r="AC135" s="205"/>
      <c r="AD135" s="205"/>
      <c r="AE135" s="205"/>
      <c r="AF135" s="279"/>
      <c r="AG135" s="118"/>
      <c r="AH135" s="70"/>
      <c r="AI135" s="158"/>
      <c r="AJ135" s="229"/>
      <c r="AK135" s="229"/>
      <c r="AL135" s="159"/>
      <c r="AM135" s="229"/>
      <c r="AN135" s="121"/>
      <c r="AO135" s="8"/>
    </row>
    <row r="136" spans="1:44" s="3" customFormat="1" ht="16.5" x14ac:dyDescent="0.3">
      <c r="A136" s="8"/>
      <c r="B136" s="8"/>
      <c r="C136" s="153"/>
      <c r="D136" s="143"/>
      <c r="E136" s="146"/>
      <c r="F136" s="146"/>
      <c r="G136" s="146"/>
      <c r="H136" s="154"/>
      <c r="I136" s="154"/>
      <c r="J136" s="154"/>
      <c r="K136" s="155"/>
      <c r="L136" s="146"/>
      <c r="M136" s="100"/>
      <c r="N136" s="370"/>
      <c r="O136" s="370"/>
      <c r="P136" s="370"/>
      <c r="Q136" s="370"/>
      <c r="R136" s="370"/>
      <c r="S136" s="370"/>
      <c r="T136" s="370"/>
      <c r="U136" s="370"/>
      <c r="V136" s="370"/>
      <c r="W136" s="370"/>
      <c r="X136" s="370"/>
      <c r="Y136" s="370"/>
      <c r="Z136" s="370"/>
      <c r="AA136" s="370"/>
      <c r="AB136" s="104"/>
      <c r="AC136" s="106"/>
      <c r="AD136" s="113"/>
      <c r="AE136" s="113"/>
      <c r="AF136" s="106"/>
      <c r="AG136" s="118"/>
      <c r="AH136" s="70"/>
      <c r="AI136" s="158"/>
      <c r="AJ136" s="78"/>
      <c r="AK136" s="78"/>
      <c r="AL136" s="159"/>
      <c r="AM136" s="78"/>
      <c r="AN136" s="121"/>
      <c r="AO136" s="8"/>
    </row>
    <row r="137" spans="1:44" s="3" customFormat="1" ht="6" customHeight="1" x14ac:dyDescent="0.3">
      <c r="A137" s="5"/>
      <c r="B137" s="5"/>
      <c r="C137" s="147"/>
      <c r="D137" s="145"/>
      <c r="E137" s="146"/>
      <c r="F137" s="146"/>
      <c r="G137" s="146"/>
      <c r="H137" s="144"/>
      <c r="I137" s="144"/>
      <c r="J137" s="144"/>
      <c r="K137" s="144"/>
      <c r="L137" s="146"/>
      <c r="M137" s="100"/>
      <c r="N137" s="104"/>
      <c r="O137" s="113"/>
      <c r="P137" s="105"/>
      <c r="Q137" s="113"/>
      <c r="R137" s="113"/>
      <c r="S137" s="113"/>
      <c r="T137" s="113"/>
      <c r="U137" s="113"/>
      <c r="V137" s="113"/>
      <c r="W137" s="113"/>
      <c r="X137" s="106"/>
      <c r="Y137" s="106"/>
      <c r="Z137" s="106"/>
      <c r="AA137" s="113"/>
      <c r="AB137" s="104"/>
      <c r="AC137" s="104"/>
      <c r="AD137" s="106"/>
      <c r="AE137" s="113"/>
      <c r="AF137" s="113"/>
      <c r="AG137" s="107"/>
      <c r="AH137" s="140"/>
      <c r="AI137" s="119"/>
      <c r="AJ137" s="140"/>
      <c r="AK137" s="140"/>
      <c r="AL137" s="119"/>
      <c r="AM137" s="140"/>
      <c r="AN137" s="121"/>
    </row>
    <row r="138" spans="1:44" s="19" customFormat="1" ht="16.5" x14ac:dyDescent="0.3">
      <c r="A138" s="8"/>
      <c r="B138" s="8"/>
      <c r="C138" s="306" t="s">
        <v>6</v>
      </c>
      <c r="D138" s="143" t="s">
        <v>46</v>
      </c>
      <c r="E138" s="156"/>
      <c r="F138" s="156"/>
      <c r="G138" s="156"/>
      <c r="H138" s="157"/>
      <c r="I138" s="157"/>
      <c r="J138" s="157"/>
      <c r="K138" s="152"/>
      <c r="L138" s="156"/>
      <c r="M138" s="133"/>
      <c r="N138" s="102" t="s">
        <v>26</v>
      </c>
      <c r="O138" s="108"/>
      <c r="P138" s="135"/>
      <c r="Q138" s="108"/>
      <c r="R138" s="108"/>
      <c r="S138" s="108"/>
      <c r="T138" s="108"/>
      <c r="U138" s="97"/>
      <c r="V138" s="97"/>
      <c r="W138" s="136"/>
      <c r="X138" s="101"/>
      <c r="Y138" s="101"/>
      <c r="Z138" s="101"/>
      <c r="AA138" s="127"/>
      <c r="AB138" s="97"/>
      <c r="AC138" s="340" t="e">
        <f>(AC122*9)/AC120</f>
        <v>#DIV/0!</v>
      </c>
      <c r="AD138" s="341"/>
      <c r="AE138" s="341"/>
      <c r="AF138" s="342"/>
      <c r="AG138" s="139"/>
      <c r="AH138" s="70"/>
      <c r="AI138" s="85" t="e">
        <f>IF(AC138&lt;=35%,"X","")</f>
        <v>#DIV/0!</v>
      </c>
      <c r="AJ138" s="78" t="s">
        <v>0</v>
      </c>
      <c r="AK138" s="78"/>
      <c r="AL138" s="88" t="e">
        <f>IF(AC138&gt;35%,"X","")</f>
        <v>#DIV/0!</v>
      </c>
      <c r="AM138" s="78" t="s">
        <v>1</v>
      </c>
      <c r="AN138" s="121"/>
      <c r="AO138" s="8"/>
    </row>
    <row r="139" spans="1:44" s="3" customFormat="1" ht="6" customHeight="1" x14ac:dyDescent="0.3">
      <c r="A139" s="5"/>
      <c r="B139" s="5"/>
      <c r="C139" s="147"/>
      <c r="D139" s="145"/>
      <c r="E139" s="146"/>
      <c r="F139" s="146"/>
      <c r="G139" s="146"/>
      <c r="H139" s="144"/>
      <c r="I139" s="144"/>
      <c r="J139" s="144"/>
      <c r="K139" s="144"/>
      <c r="L139" s="146"/>
      <c r="M139" s="132"/>
      <c r="N139" s="102"/>
      <c r="O139" s="108"/>
      <c r="P139" s="105"/>
      <c r="Q139" s="113"/>
      <c r="R139" s="113"/>
      <c r="S139" s="113"/>
      <c r="T139" s="113"/>
      <c r="U139" s="113"/>
      <c r="V139" s="113"/>
      <c r="W139" s="113"/>
      <c r="X139" s="106"/>
      <c r="Y139" s="106"/>
      <c r="Z139" s="106"/>
      <c r="AA139" s="113"/>
      <c r="AB139" s="104"/>
      <c r="AC139" s="104"/>
      <c r="AD139" s="106"/>
      <c r="AE139" s="113"/>
      <c r="AF139" s="113"/>
      <c r="AG139" s="107"/>
      <c r="AH139" s="140"/>
      <c r="AI139" s="119"/>
      <c r="AJ139" s="140"/>
      <c r="AK139" s="140"/>
      <c r="AL139" s="119"/>
      <c r="AM139" s="140"/>
      <c r="AN139" s="121"/>
    </row>
    <row r="140" spans="1:44" s="14" customFormat="1" ht="16.5" x14ac:dyDescent="0.3">
      <c r="A140" s="8"/>
      <c r="B140" s="8"/>
      <c r="C140" s="306" t="s">
        <v>6</v>
      </c>
      <c r="D140" s="337" t="s">
        <v>45</v>
      </c>
      <c r="E140" s="337"/>
      <c r="F140" s="337"/>
      <c r="G140" s="337"/>
      <c r="H140" s="337"/>
      <c r="I140" s="337"/>
      <c r="J140" s="337"/>
      <c r="K140" s="337"/>
      <c r="L140" s="150"/>
      <c r="M140" s="132"/>
      <c r="N140" s="102" t="s">
        <v>27</v>
      </c>
      <c r="O140" s="108"/>
      <c r="P140" s="137"/>
      <c r="Q140" s="104"/>
      <c r="R140" s="104"/>
      <c r="S140" s="104"/>
      <c r="T140" s="104"/>
      <c r="U140" s="113"/>
      <c r="V140" s="113"/>
      <c r="W140" s="116"/>
      <c r="X140" s="101"/>
      <c r="Y140" s="101"/>
      <c r="Z140" s="101"/>
      <c r="AA140" s="113"/>
      <c r="AB140" s="164"/>
      <c r="AC140" s="340" t="e">
        <f>(AC124*9)/AC120</f>
        <v>#DIV/0!</v>
      </c>
      <c r="AD140" s="341"/>
      <c r="AE140" s="341"/>
      <c r="AF140" s="342"/>
      <c r="AG140" s="118"/>
      <c r="AH140" s="70"/>
      <c r="AI140" s="85" t="e">
        <f>IF(AC140&lt;10%,"X","")</f>
        <v>#DIV/0!</v>
      </c>
      <c r="AJ140" s="78" t="s">
        <v>0</v>
      </c>
      <c r="AK140" s="78"/>
      <c r="AL140" s="88" t="e">
        <f>IF(AC140&gt;=10%,"X","")</f>
        <v>#DIV/0!</v>
      </c>
      <c r="AM140" s="78" t="s">
        <v>1</v>
      </c>
      <c r="AN140" s="121"/>
      <c r="AO140" s="8"/>
    </row>
    <row r="141" spans="1:44" s="14" customFormat="1" ht="16.5" x14ac:dyDescent="0.3">
      <c r="A141" s="8"/>
      <c r="B141" s="8"/>
      <c r="C141" s="306"/>
      <c r="D141" s="337"/>
      <c r="E141" s="337"/>
      <c r="F141" s="337"/>
      <c r="G141" s="337"/>
      <c r="H141" s="337"/>
      <c r="I141" s="337"/>
      <c r="J141" s="337"/>
      <c r="K141" s="337"/>
      <c r="L141" s="150"/>
      <c r="M141" s="132"/>
      <c r="N141" s="102"/>
      <c r="O141" s="108"/>
      <c r="P141" s="137"/>
      <c r="Q141" s="104"/>
      <c r="R141" s="104"/>
      <c r="S141" s="104"/>
      <c r="T141" s="104"/>
      <c r="U141" s="113"/>
      <c r="V141" s="113"/>
      <c r="W141" s="116"/>
      <c r="X141" s="101"/>
      <c r="Y141" s="101"/>
      <c r="Z141" s="101"/>
      <c r="AA141" s="113"/>
      <c r="AB141" s="164"/>
      <c r="AC141" s="207"/>
      <c r="AD141" s="207"/>
      <c r="AE141" s="207"/>
      <c r="AF141" s="207"/>
      <c r="AG141" s="118"/>
      <c r="AH141" s="70"/>
      <c r="AI141" s="158"/>
      <c r="AJ141" s="78"/>
      <c r="AK141" s="78"/>
      <c r="AL141" s="159"/>
      <c r="AM141" s="78"/>
      <c r="AN141" s="121"/>
      <c r="AO141" s="8"/>
    </row>
    <row r="142" spans="1:44" s="3" customFormat="1" ht="6" customHeight="1" x14ac:dyDescent="0.3">
      <c r="A142" s="5"/>
      <c r="B142" s="5"/>
      <c r="C142" s="147"/>
      <c r="D142" s="145"/>
      <c r="E142" s="146"/>
      <c r="F142" s="146"/>
      <c r="G142" s="146"/>
      <c r="H142" s="144"/>
      <c r="I142" s="144"/>
      <c r="J142" s="144"/>
      <c r="K142" s="144"/>
      <c r="L142" s="146"/>
      <c r="M142" s="132"/>
      <c r="N142" s="102"/>
      <c r="O142" s="108"/>
      <c r="P142" s="105"/>
      <c r="Q142" s="113"/>
      <c r="R142" s="113"/>
      <c r="S142" s="113"/>
      <c r="T142" s="113"/>
      <c r="U142" s="113"/>
      <c r="V142" s="113"/>
      <c r="W142" s="113"/>
      <c r="X142" s="106"/>
      <c r="Y142" s="106"/>
      <c r="Z142" s="106"/>
      <c r="AA142" s="113"/>
      <c r="AB142" s="104"/>
      <c r="AC142" s="104"/>
      <c r="AD142" s="106"/>
      <c r="AE142" s="113"/>
      <c r="AF142" s="113"/>
      <c r="AG142" s="107"/>
      <c r="AH142" s="140"/>
      <c r="AI142" s="119"/>
      <c r="AJ142" s="140"/>
      <c r="AK142" s="140"/>
      <c r="AL142" s="119"/>
      <c r="AM142" s="140"/>
      <c r="AN142" s="121"/>
    </row>
    <row r="143" spans="1:44" s="14" customFormat="1" ht="16.5" customHeight="1" x14ac:dyDescent="0.3">
      <c r="A143" s="8"/>
      <c r="B143" s="8"/>
      <c r="C143" s="306" t="s">
        <v>6</v>
      </c>
      <c r="D143" s="337" t="s">
        <v>52</v>
      </c>
      <c r="E143" s="337"/>
      <c r="F143" s="337"/>
      <c r="G143" s="337"/>
      <c r="H143" s="337"/>
      <c r="I143" s="337"/>
      <c r="J143" s="337"/>
      <c r="K143" s="337"/>
      <c r="L143" s="337"/>
      <c r="M143" s="132"/>
      <c r="N143" s="102" t="s">
        <v>53</v>
      </c>
      <c r="O143" s="108"/>
      <c r="P143" s="137"/>
      <c r="Q143" s="104"/>
      <c r="R143" s="104"/>
      <c r="S143" s="104"/>
      <c r="T143" s="104"/>
      <c r="U143" s="113"/>
      <c r="V143" s="113"/>
      <c r="W143" s="138"/>
      <c r="X143" s="101"/>
      <c r="Y143" s="101"/>
      <c r="Z143" s="101"/>
      <c r="AA143" s="113"/>
      <c r="AB143" s="164"/>
      <c r="AC143" s="343" t="e">
        <f>AC134/S118</f>
        <v>#DIV/0!</v>
      </c>
      <c r="AD143" s="344"/>
      <c r="AE143" s="344"/>
      <c r="AF143" s="345"/>
      <c r="AG143" s="118" t="s">
        <v>54</v>
      </c>
      <c r="AH143" s="70"/>
      <c r="AI143" s="85" t="e">
        <f>IF(AC143&lt;=4,"X","")</f>
        <v>#DIV/0!</v>
      </c>
      <c r="AJ143" s="78" t="s">
        <v>0</v>
      </c>
      <c r="AK143" s="78"/>
      <c r="AL143" s="88" t="e">
        <f>IF(AC143&gt;4,"X","")</f>
        <v>#DIV/0!</v>
      </c>
      <c r="AM143" s="78" t="s">
        <v>1</v>
      </c>
      <c r="AN143" s="121"/>
      <c r="AO143" s="8"/>
    </row>
    <row r="144" spans="1:44" s="14" customFormat="1" ht="6" customHeight="1" x14ac:dyDescent="0.25">
      <c r="A144" s="8"/>
      <c r="B144" s="8"/>
      <c r="C144" s="121"/>
      <c r="D144" s="337"/>
      <c r="E144" s="337"/>
      <c r="F144" s="337"/>
      <c r="G144" s="337"/>
      <c r="H144" s="337"/>
      <c r="I144" s="337"/>
      <c r="J144" s="337"/>
      <c r="K144" s="337"/>
      <c r="L144" s="337"/>
      <c r="M144" s="129"/>
      <c r="N144" s="130"/>
      <c r="O144" s="130"/>
      <c r="P144" s="16"/>
      <c r="Q144" s="130"/>
      <c r="R144" s="130"/>
      <c r="S144" s="130"/>
      <c r="T144" s="130"/>
      <c r="U144" s="130"/>
      <c r="V144" s="130"/>
      <c r="W144" s="130"/>
      <c r="X144" s="17"/>
      <c r="Y144" s="130"/>
      <c r="Z144" s="130"/>
      <c r="AA144" s="130"/>
      <c r="AB144" s="17"/>
      <c r="AC144" s="17"/>
      <c r="AD144" s="13"/>
      <c r="AE144" s="13"/>
      <c r="AF144" s="13"/>
      <c r="AG144" s="20"/>
      <c r="AH144" s="121"/>
      <c r="AI144" s="8"/>
      <c r="AJ144" s="121"/>
      <c r="AK144" s="121"/>
      <c r="AL144" s="8"/>
      <c r="AM144" s="121"/>
      <c r="AN144" s="121"/>
      <c r="AO144" s="8"/>
      <c r="AP144" s="8"/>
      <c r="AQ144" s="8"/>
      <c r="AR144" s="8"/>
    </row>
    <row r="145" spans="1:45" s="142" customFormat="1" ht="13.5" customHeight="1" x14ac:dyDescent="0.25">
      <c r="A145" s="121"/>
      <c r="B145" s="121"/>
      <c r="C145" s="121"/>
      <c r="D145" s="337"/>
      <c r="E145" s="337"/>
      <c r="F145" s="337"/>
      <c r="G145" s="337"/>
      <c r="H145" s="337"/>
      <c r="I145" s="337"/>
      <c r="J145" s="337"/>
      <c r="K145" s="337"/>
      <c r="L145" s="337"/>
      <c r="M145" s="122"/>
      <c r="N145" s="122"/>
      <c r="O145" s="122"/>
      <c r="P145" s="210"/>
      <c r="Q145" s="122"/>
      <c r="R145" s="122"/>
      <c r="S145" s="122"/>
      <c r="T145" s="122"/>
      <c r="U145" s="122"/>
      <c r="V145" s="122"/>
      <c r="W145" s="122"/>
      <c r="X145" s="211"/>
      <c r="Y145" s="122"/>
      <c r="Z145" s="122"/>
      <c r="AA145" s="122"/>
      <c r="AB145" s="211"/>
      <c r="AC145" s="211"/>
      <c r="AD145" s="212"/>
      <c r="AE145" s="212"/>
      <c r="AF145" s="212"/>
      <c r="AG145" s="162"/>
      <c r="AH145" s="121"/>
      <c r="AI145" s="121"/>
      <c r="AJ145" s="121"/>
      <c r="AK145" s="121"/>
      <c r="AL145" s="121"/>
      <c r="AM145" s="121"/>
      <c r="AN145" s="121"/>
      <c r="AO145" s="121"/>
      <c r="AP145" s="121"/>
      <c r="AQ145" s="121"/>
      <c r="AR145" s="121"/>
    </row>
    <row r="146" spans="1:45" s="126" customFormat="1" ht="6" customHeight="1" x14ac:dyDescent="0.25">
      <c r="A146" s="8"/>
      <c r="B146" s="8"/>
      <c r="C146" s="121"/>
      <c r="D146" s="121"/>
      <c r="E146" s="121"/>
      <c r="F146" s="121"/>
      <c r="G146" s="121"/>
      <c r="H146" s="121"/>
      <c r="I146" s="121"/>
      <c r="J146" s="121"/>
      <c r="K146" s="121"/>
      <c r="L146" s="121"/>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row>
    <row r="147" spans="1:45" s="31" customFormat="1" ht="12" customHeight="1" x14ac:dyDescent="0.25">
      <c r="AE147" s="43"/>
      <c r="AG147" s="31" t="s">
        <v>66</v>
      </c>
      <c r="AI147" s="7"/>
      <c r="AJ147" s="7"/>
      <c r="AK147" s="7"/>
      <c r="AL147" s="7"/>
      <c r="AM147" s="7"/>
      <c r="AN147" s="7"/>
    </row>
    <row r="148" spans="1:45" s="31" customFormat="1" ht="16.5" x14ac:dyDescent="0.3">
      <c r="A148" s="24"/>
      <c r="B148" s="24"/>
      <c r="C148" s="23"/>
      <c r="D148" s="46"/>
      <c r="E148" s="46"/>
      <c r="F148" s="46"/>
      <c r="G148" s="46"/>
      <c r="H148" s="47"/>
      <c r="I148" s="47"/>
      <c r="J148" s="47"/>
      <c r="K148" s="47"/>
      <c r="L148" s="55"/>
      <c r="M148" s="48"/>
      <c r="N148" s="45"/>
      <c r="O148" s="45"/>
      <c r="P148" s="45"/>
      <c r="Q148" s="56"/>
      <c r="R148" s="45"/>
      <c r="S148" s="45"/>
      <c r="T148" s="45"/>
      <c r="U148" s="51"/>
      <c r="V148" s="45"/>
      <c r="W148" s="45"/>
      <c r="X148" s="45"/>
      <c r="Y148" s="45"/>
      <c r="Z148" s="45"/>
      <c r="AA148" s="45"/>
      <c r="AB148" s="45"/>
      <c r="AC148" s="45"/>
      <c r="AD148" s="45"/>
      <c r="AE148" s="45"/>
      <c r="AF148" s="45"/>
      <c r="AG148" s="45"/>
      <c r="AH148" s="45"/>
      <c r="AI148" s="45"/>
      <c r="AJ148" s="45"/>
      <c r="AK148" s="45"/>
      <c r="AL148" s="45"/>
      <c r="AM148" s="33"/>
    </row>
    <row r="149" spans="1:45" s="36" customFormat="1" ht="18.75" x14ac:dyDescent="0.3">
      <c r="A149" s="348" t="s">
        <v>81</v>
      </c>
      <c r="B149" s="348"/>
      <c r="C149" s="348"/>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8"/>
      <c r="AJ149" s="348"/>
      <c r="AK149" s="348"/>
      <c r="AL149" s="348"/>
      <c r="AM149" s="348"/>
      <c r="AN149" s="348"/>
      <c r="AO149" s="35"/>
    </row>
    <row r="150" spans="1:45" s="21" customFormat="1" ht="12"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row>
    <row r="151" spans="1:45" s="224" customFormat="1" ht="15.75" customHeight="1" x14ac:dyDescent="0.3">
      <c r="A151" s="323">
        <v>4</v>
      </c>
      <c r="B151" s="323"/>
      <c r="C151" s="315" t="s">
        <v>73</v>
      </c>
      <c r="D151" s="315"/>
      <c r="E151" s="315"/>
      <c r="F151" s="315"/>
      <c r="G151" s="315"/>
      <c r="H151" s="315"/>
      <c r="I151" s="315"/>
      <c r="J151" s="315"/>
      <c r="K151" s="315"/>
      <c r="L151" s="315"/>
      <c r="M151" s="315"/>
      <c r="N151" s="315"/>
      <c r="O151" s="315"/>
      <c r="P151" s="315"/>
      <c r="Q151" s="315"/>
      <c r="R151" s="315"/>
      <c r="S151" s="315"/>
      <c r="T151" s="315"/>
      <c r="U151" s="315"/>
      <c r="V151" s="315"/>
      <c r="W151" s="315"/>
      <c r="X151" s="315"/>
      <c r="Y151" s="315"/>
      <c r="Z151" s="315"/>
      <c r="AA151" s="315"/>
      <c r="AB151" s="315"/>
      <c r="AC151" s="315"/>
      <c r="AD151" s="315"/>
      <c r="AE151" s="315"/>
      <c r="AF151" s="315"/>
      <c r="AG151" s="315"/>
      <c r="AH151" s="315"/>
      <c r="AI151" s="315"/>
      <c r="AJ151" s="315"/>
      <c r="AK151" s="315"/>
      <c r="AL151" s="315"/>
      <c r="AM151" s="315"/>
      <c r="AN151" s="57"/>
      <c r="AO151" s="57"/>
    </row>
    <row r="152" spans="1:45" s="224" customFormat="1" ht="15.75" customHeight="1" x14ac:dyDescent="0.3">
      <c r="A152" s="99"/>
      <c r="B152" s="99"/>
      <c r="C152" s="315"/>
      <c r="D152" s="315"/>
      <c r="E152" s="315"/>
      <c r="F152" s="315"/>
      <c r="G152" s="315"/>
      <c r="H152" s="315"/>
      <c r="I152" s="315"/>
      <c r="J152" s="315"/>
      <c r="K152" s="315"/>
      <c r="L152" s="315"/>
      <c r="M152" s="315"/>
      <c r="N152" s="315"/>
      <c r="O152" s="315"/>
      <c r="P152" s="315"/>
      <c r="Q152" s="315"/>
      <c r="R152" s="315"/>
      <c r="S152" s="315"/>
      <c r="T152" s="315"/>
      <c r="U152" s="315"/>
      <c r="V152" s="315"/>
      <c r="W152" s="315"/>
      <c r="X152" s="315"/>
      <c r="Y152" s="315"/>
      <c r="Z152" s="315"/>
      <c r="AA152" s="315"/>
      <c r="AB152" s="315"/>
      <c r="AC152" s="315"/>
      <c r="AD152" s="315"/>
      <c r="AE152" s="315"/>
      <c r="AF152" s="315"/>
      <c r="AG152" s="315"/>
      <c r="AH152" s="315"/>
      <c r="AI152" s="315"/>
      <c r="AJ152" s="315"/>
      <c r="AK152" s="315"/>
      <c r="AL152" s="315"/>
      <c r="AM152" s="315"/>
      <c r="AN152" s="57"/>
      <c r="AO152" s="57"/>
    </row>
    <row r="153" spans="1:45" s="226" customFormat="1" ht="18" x14ac:dyDescent="0.3">
      <c r="A153" s="225"/>
      <c r="B153" s="169"/>
      <c r="D153" s="198" t="s">
        <v>6</v>
      </c>
      <c r="E153" s="360" t="s">
        <v>18</v>
      </c>
      <c r="F153" s="360"/>
      <c r="G153" s="360"/>
      <c r="H153" s="360"/>
      <c r="I153" s="360"/>
      <c r="J153" s="360"/>
      <c r="K153" s="360"/>
      <c r="L153" s="360"/>
      <c r="M153" s="360"/>
      <c r="N153" s="360"/>
      <c r="O153" s="360"/>
      <c r="P153" s="360"/>
      <c r="Q153" s="360"/>
      <c r="R153" s="360"/>
      <c r="S153" s="360"/>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row>
    <row r="154" spans="1:45" s="73" customFormat="1" ht="16.5" x14ac:dyDescent="0.3">
      <c r="C154" s="227"/>
      <c r="D154" s="163"/>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c r="AA154" s="228"/>
      <c r="AB154" s="228"/>
      <c r="AC154" s="228"/>
      <c r="AD154" s="228"/>
      <c r="AE154" s="228"/>
      <c r="AF154" s="228"/>
      <c r="AG154" s="228"/>
      <c r="AH154" s="228"/>
      <c r="AI154" s="228"/>
      <c r="AJ154" s="228"/>
      <c r="AK154" s="70"/>
      <c r="AL154" s="228"/>
      <c r="AM154" s="228"/>
      <c r="AN154" s="217"/>
      <c r="AO154" s="217"/>
      <c r="AP154" s="217"/>
      <c r="AQ154" s="217"/>
      <c r="AR154" s="217"/>
      <c r="AS154" s="217"/>
    </row>
    <row r="155" spans="1:45" s="73" customFormat="1" ht="15.95" customHeight="1" x14ac:dyDescent="0.3">
      <c r="A155" s="70"/>
      <c r="B155" s="70"/>
      <c r="C155" s="273"/>
      <c r="D155" s="213" t="s">
        <v>7</v>
      </c>
      <c r="E155" s="316" t="s">
        <v>49</v>
      </c>
      <c r="F155" s="316"/>
      <c r="G155" s="316"/>
      <c r="H155" s="316"/>
      <c r="I155" s="316"/>
      <c r="J155" s="316"/>
      <c r="K155" s="316"/>
      <c r="L155" s="316"/>
      <c r="M155" s="316"/>
      <c r="N155" s="316"/>
      <c r="O155" s="316"/>
      <c r="P155" s="316"/>
      <c r="Q155" s="316"/>
      <c r="R155" s="316"/>
      <c r="S155" s="316"/>
      <c r="T155" s="316"/>
      <c r="U155" s="316"/>
      <c r="V155" s="316"/>
      <c r="W155" s="316"/>
      <c r="X155" s="316"/>
      <c r="Y155" s="316"/>
      <c r="Z155" s="316"/>
      <c r="AA155" s="316"/>
      <c r="AB155" s="316"/>
      <c r="AC155" s="316"/>
      <c r="AD155" s="316"/>
      <c r="AE155" s="316"/>
      <c r="AF155" s="316"/>
      <c r="AG155" s="316"/>
      <c r="AH155" s="70"/>
      <c r="AI155" s="53"/>
      <c r="AJ155" s="78" t="s">
        <v>0</v>
      </c>
      <c r="AK155" s="78"/>
      <c r="AL155" s="53"/>
      <c r="AM155" s="78" t="s">
        <v>1</v>
      </c>
      <c r="AN155" s="70"/>
      <c r="AO155" s="70"/>
    </row>
    <row r="156" spans="1:45" s="73" customFormat="1" ht="15.95" customHeight="1" x14ac:dyDescent="0.3">
      <c r="C156" s="227"/>
      <c r="D156" s="263"/>
      <c r="E156" s="316"/>
      <c r="F156" s="316"/>
      <c r="G156" s="316"/>
      <c r="H156" s="316"/>
      <c r="I156" s="316"/>
      <c r="J156" s="316"/>
      <c r="K156" s="316"/>
      <c r="L156" s="316"/>
      <c r="M156" s="316"/>
      <c r="N156" s="316"/>
      <c r="O156" s="316"/>
      <c r="P156" s="316"/>
      <c r="Q156" s="316"/>
      <c r="R156" s="316"/>
      <c r="S156" s="316"/>
      <c r="T156" s="316"/>
      <c r="U156" s="316"/>
      <c r="V156" s="316"/>
      <c r="W156" s="316"/>
      <c r="X156" s="316"/>
      <c r="Y156" s="316"/>
      <c r="Z156" s="316"/>
      <c r="AA156" s="316"/>
      <c r="AB156" s="316"/>
      <c r="AC156" s="316"/>
      <c r="AD156" s="316"/>
      <c r="AE156" s="316"/>
      <c r="AF156" s="316"/>
      <c r="AG156" s="316"/>
      <c r="AH156" s="228"/>
      <c r="AI156" s="228"/>
      <c r="AJ156" s="228"/>
      <c r="AK156" s="70"/>
      <c r="AL156" s="228"/>
      <c r="AM156" s="228"/>
      <c r="AN156" s="217"/>
      <c r="AO156" s="217"/>
      <c r="AP156" s="217"/>
      <c r="AQ156" s="217"/>
      <c r="AR156" s="217"/>
      <c r="AS156" s="217"/>
    </row>
    <row r="157" spans="1:45" s="73" customFormat="1" ht="6" customHeight="1" x14ac:dyDescent="0.3">
      <c r="C157" s="227"/>
      <c r="D157" s="263"/>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28"/>
      <c r="AI157" s="228"/>
      <c r="AJ157" s="228"/>
      <c r="AK157" s="70"/>
      <c r="AL157" s="228"/>
      <c r="AM157" s="228"/>
      <c r="AN157" s="217"/>
      <c r="AO157" s="217"/>
      <c r="AP157" s="217"/>
      <c r="AQ157" s="217"/>
      <c r="AR157" s="217"/>
      <c r="AS157" s="217"/>
    </row>
    <row r="158" spans="1:45" s="73" customFormat="1" ht="16.5" x14ac:dyDescent="0.3">
      <c r="A158" s="70"/>
      <c r="B158" s="70"/>
      <c r="C158" s="273"/>
      <c r="D158" s="213" t="s">
        <v>8</v>
      </c>
      <c r="E158" s="215" t="s">
        <v>47</v>
      </c>
      <c r="F158" s="264"/>
      <c r="G158" s="264"/>
      <c r="H158" s="265"/>
      <c r="I158" s="266"/>
      <c r="J158" s="266"/>
      <c r="K158" s="267"/>
      <c r="L158" s="268"/>
      <c r="M158" s="162"/>
      <c r="N158" s="269"/>
      <c r="O158" s="269"/>
      <c r="P158" s="269"/>
      <c r="Q158" s="269"/>
      <c r="R158" s="121"/>
      <c r="S158" s="121"/>
      <c r="T158" s="121"/>
      <c r="U158" s="121"/>
      <c r="V158" s="121"/>
      <c r="W158" s="121"/>
      <c r="X158" s="121"/>
      <c r="Y158" s="121"/>
      <c r="Z158" s="121"/>
      <c r="AA158" s="121"/>
      <c r="AB158" s="121"/>
      <c r="AC158" s="121"/>
      <c r="AD158" s="121"/>
      <c r="AE158" s="121"/>
      <c r="AF158" s="121"/>
      <c r="AG158" s="121"/>
      <c r="AH158" s="70"/>
      <c r="AI158" s="53"/>
      <c r="AJ158" s="78" t="s">
        <v>0</v>
      </c>
      <c r="AK158" s="78"/>
      <c r="AL158" s="53"/>
      <c r="AM158" s="78" t="s">
        <v>1</v>
      </c>
      <c r="AN158" s="70"/>
      <c r="AO158" s="70"/>
    </row>
    <row r="159" spans="1:45" s="73" customFormat="1" ht="16.5" customHeight="1" x14ac:dyDescent="0.3">
      <c r="A159" s="70"/>
      <c r="B159" s="70"/>
      <c r="C159" s="232"/>
      <c r="D159" s="198"/>
      <c r="E159" s="316" t="s">
        <v>72</v>
      </c>
      <c r="F159" s="316"/>
      <c r="G159" s="316"/>
      <c r="H159" s="316"/>
      <c r="I159" s="316"/>
      <c r="J159" s="316"/>
      <c r="K159" s="316"/>
      <c r="L159" s="316"/>
      <c r="M159" s="316"/>
      <c r="N159" s="316"/>
      <c r="O159" s="316"/>
      <c r="P159" s="316"/>
      <c r="Q159" s="316"/>
      <c r="R159" s="316"/>
      <c r="S159" s="316"/>
      <c r="T159" s="316"/>
      <c r="U159" s="316"/>
      <c r="V159" s="316"/>
      <c r="W159" s="316"/>
      <c r="X159" s="316"/>
      <c r="Y159" s="316"/>
      <c r="Z159" s="316"/>
      <c r="AA159" s="316"/>
      <c r="AB159" s="316"/>
      <c r="AC159" s="316"/>
      <c r="AD159" s="316"/>
      <c r="AE159" s="316"/>
      <c r="AF159" s="316"/>
      <c r="AG159" s="304"/>
      <c r="AH159" s="70"/>
      <c r="AI159" s="158"/>
      <c r="AJ159" s="78"/>
      <c r="AK159" s="78"/>
      <c r="AL159" s="158"/>
      <c r="AM159" s="78"/>
      <c r="AN159" s="70"/>
      <c r="AO159" s="70"/>
    </row>
    <row r="160" spans="1:45" s="73" customFormat="1" ht="16.5" x14ac:dyDescent="0.3">
      <c r="A160" s="70"/>
      <c r="B160" s="70"/>
      <c r="C160" s="232"/>
      <c r="D160" s="198"/>
      <c r="E160" s="316"/>
      <c r="F160" s="316"/>
      <c r="G160" s="316"/>
      <c r="H160" s="316"/>
      <c r="I160" s="316"/>
      <c r="J160" s="316"/>
      <c r="K160" s="316"/>
      <c r="L160" s="316"/>
      <c r="M160" s="316"/>
      <c r="N160" s="316"/>
      <c r="O160" s="316"/>
      <c r="P160" s="316"/>
      <c r="Q160" s="316"/>
      <c r="R160" s="316"/>
      <c r="S160" s="316"/>
      <c r="T160" s="316"/>
      <c r="U160" s="316"/>
      <c r="V160" s="316"/>
      <c r="W160" s="316"/>
      <c r="X160" s="316"/>
      <c r="Y160" s="316"/>
      <c r="Z160" s="316"/>
      <c r="AA160" s="316"/>
      <c r="AB160" s="316"/>
      <c r="AC160" s="316"/>
      <c r="AD160" s="316"/>
      <c r="AE160" s="316"/>
      <c r="AF160" s="316"/>
      <c r="AG160" s="304"/>
      <c r="AH160" s="70"/>
      <c r="AI160" s="158"/>
      <c r="AJ160" s="78"/>
      <c r="AK160" s="78"/>
      <c r="AL160" s="158"/>
      <c r="AM160" s="78"/>
      <c r="AN160" s="70"/>
      <c r="AO160" s="70"/>
    </row>
    <row r="161" spans="1:45" s="73" customFormat="1" ht="6" customHeight="1" x14ac:dyDescent="0.3">
      <c r="C161" s="227"/>
      <c r="D161" s="263"/>
      <c r="E161" s="163"/>
      <c r="F161" s="270"/>
      <c r="G161" s="270"/>
      <c r="H161" s="270"/>
      <c r="I161" s="270"/>
      <c r="J161" s="270"/>
      <c r="K161" s="270"/>
      <c r="L161" s="270"/>
      <c r="M161" s="270"/>
      <c r="N161" s="270"/>
      <c r="O161" s="270"/>
      <c r="P161" s="270"/>
      <c r="Q161" s="270"/>
      <c r="R161" s="270"/>
      <c r="S161" s="270"/>
      <c r="T161" s="270"/>
      <c r="U161" s="270"/>
      <c r="V161" s="270"/>
      <c r="W161" s="270"/>
      <c r="X161" s="270"/>
      <c r="Y161" s="270"/>
      <c r="Z161" s="270"/>
      <c r="AA161" s="270"/>
      <c r="AB161" s="270"/>
      <c r="AC161" s="270"/>
      <c r="AD161" s="270"/>
      <c r="AE161" s="270"/>
      <c r="AF161" s="270"/>
      <c r="AG161" s="270"/>
      <c r="AH161" s="228"/>
      <c r="AI161" s="228"/>
      <c r="AJ161" s="228"/>
      <c r="AK161" s="70"/>
      <c r="AL161" s="228"/>
      <c r="AM161" s="228"/>
      <c r="AN161" s="217"/>
      <c r="AO161" s="217"/>
      <c r="AP161" s="217"/>
      <c r="AQ161" s="217"/>
      <c r="AR161" s="217"/>
      <c r="AS161" s="217"/>
    </row>
    <row r="162" spans="1:45" s="73" customFormat="1" ht="16.5" x14ac:dyDescent="0.3">
      <c r="A162" s="70"/>
      <c r="B162" s="70"/>
      <c r="C162" s="273"/>
      <c r="D162" s="213" t="s">
        <v>35</v>
      </c>
      <c r="E162" s="214" t="s">
        <v>57</v>
      </c>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E162" s="208"/>
      <c r="AF162" s="208"/>
      <c r="AG162" s="208"/>
      <c r="AH162" s="70"/>
      <c r="AI162" s="53"/>
      <c r="AJ162" s="78" t="s">
        <v>0</v>
      </c>
      <c r="AK162" s="78"/>
      <c r="AL162" s="53"/>
      <c r="AM162" s="78" t="s">
        <v>1</v>
      </c>
    </row>
    <row r="163" spans="1:45" s="73" customFormat="1" ht="16.5" customHeight="1" x14ac:dyDescent="0.3">
      <c r="A163" s="70"/>
      <c r="B163" s="70"/>
      <c r="C163" s="232"/>
      <c r="D163" s="198"/>
      <c r="E163" s="316" t="s">
        <v>34</v>
      </c>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16"/>
      <c r="AB163" s="316"/>
      <c r="AC163" s="316"/>
      <c r="AD163" s="316"/>
      <c r="AE163" s="316"/>
      <c r="AF163" s="316"/>
      <c r="AG163" s="316"/>
      <c r="AH163" s="316"/>
      <c r="AI163" s="158"/>
      <c r="AJ163" s="78"/>
      <c r="AK163" s="78"/>
      <c r="AL163" s="158"/>
      <c r="AM163" s="78"/>
    </row>
    <row r="164" spans="1:45" s="73" customFormat="1" ht="16.5" customHeight="1" x14ac:dyDescent="0.3">
      <c r="A164" s="70"/>
      <c r="B164" s="70"/>
      <c r="C164" s="232"/>
      <c r="D164" s="198"/>
      <c r="E164" s="316"/>
      <c r="F164" s="316"/>
      <c r="G164" s="316"/>
      <c r="H164" s="316"/>
      <c r="I164" s="316"/>
      <c r="J164" s="316"/>
      <c r="K164" s="316"/>
      <c r="L164" s="316"/>
      <c r="M164" s="316"/>
      <c r="N164" s="316"/>
      <c r="O164" s="316"/>
      <c r="P164" s="316"/>
      <c r="Q164" s="316"/>
      <c r="R164" s="316"/>
      <c r="S164" s="316"/>
      <c r="T164" s="316"/>
      <c r="U164" s="316"/>
      <c r="V164" s="316"/>
      <c r="W164" s="316"/>
      <c r="X164" s="316"/>
      <c r="Y164" s="316"/>
      <c r="Z164" s="316"/>
      <c r="AA164" s="316"/>
      <c r="AB164" s="316"/>
      <c r="AC164" s="316"/>
      <c r="AD164" s="316"/>
      <c r="AE164" s="316"/>
      <c r="AF164" s="316"/>
      <c r="AG164" s="316"/>
      <c r="AH164" s="316"/>
      <c r="AI164" s="158"/>
      <c r="AJ164" s="78"/>
      <c r="AK164" s="78"/>
      <c r="AL164" s="158"/>
      <c r="AM164" s="78"/>
    </row>
    <row r="165" spans="1:45" s="73" customFormat="1" ht="16.5" customHeight="1" x14ac:dyDescent="0.3">
      <c r="A165" s="70"/>
      <c r="B165" s="70"/>
      <c r="C165" s="232"/>
      <c r="D165" s="271"/>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158"/>
      <c r="AJ165" s="78"/>
      <c r="AK165" s="78"/>
      <c r="AL165" s="158"/>
      <c r="AM165" s="78"/>
    </row>
    <row r="166" spans="1:45" s="73" customFormat="1" ht="8.1" customHeight="1" x14ac:dyDescent="0.3">
      <c r="A166" s="70"/>
      <c r="B166" s="70"/>
      <c r="C166" s="233"/>
      <c r="D166" s="263"/>
      <c r="E166" s="163"/>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70"/>
    </row>
    <row r="167" spans="1:45" s="73" customFormat="1" ht="16.5" x14ac:dyDescent="0.3">
      <c r="C167" s="227"/>
      <c r="D167" s="213" t="s">
        <v>36</v>
      </c>
      <c r="E167" s="316" t="s">
        <v>68</v>
      </c>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228"/>
      <c r="AI167" s="53"/>
      <c r="AJ167" s="78" t="s">
        <v>0</v>
      </c>
      <c r="AK167" s="78"/>
      <c r="AL167" s="53"/>
      <c r="AM167" s="78" t="s">
        <v>1</v>
      </c>
      <c r="AN167" s="217"/>
      <c r="AO167" s="217"/>
      <c r="AP167" s="217"/>
      <c r="AQ167" s="217"/>
      <c r="AR167" s="217"/>
      <c r="AS167" s="217"/>
    </row>
    <row r="168" spans="1:45" s="73" customFormat="1" ht="16.5" x14ac:dyDescent="0.3">
      <c r="A168" s="70"/>
      <c r="B168" s="70"/>
      <c r="C168" s="273"/>
      <c r="D168" s="271"/>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70"/>
    </row>
    <row r="169" spans="1:45" s="73" customFormat="1" ht="8.1" customHeight="1" x14ac:dyDescent="0.3">
      <c r="A169" s="70"/>
      <c r="B169" s="70"/>
      <c r="C169" s="233"/>
      <c r="D169" s="263"/>
      <c r="E169" s="163"/>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70"/>
    </row>
    <row r="170" spans="1:45" s="73" customFormat="1" ht="16.5" x14ac:dyDescent="0.3">
      <c r="C170" s="227"/>
      <c r="D170" s="213" t="s">
        <v>37</v>
      </c>
      <c r="E170" s="316" t="s">
        <v>69</v>
      </c>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228"/>
      <c r="AI170" s="53"/>
      <c r="AJ170" s="78" t="s">
        <v>0</v>
      </c>
      <c r="AK170" s="78"/>
      <c r="AL170" s="53"/>
      <c r="AM170" s="78" t="s">
        <v>1</v>
      </c>
      <c r="AN170" s="217"/>
      <c r="AO170" s="217"/>
      <c r="AP170" s="217"/>
      <c r="AQ170" s="217"/>
      <c r="AR170" s="217"/>
      <c r="AS170" s="217"/>
    </row>
    <row r="171" spans="1:45" s="73" customFormat="1" ht="16.5" x14ac:dyDescent="0.3">
      <c r="C171" s="227"/>
      <c r="D171" s="273"/>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228"/>
      <c r="AI171" s="228"/>
      <c r="AJ171" s="228"/>
      <c r="AK171" s="70"/>
      <c r="AL171" s="228"/>
      <c r="AM171" s="228"/>
      <c r="AN171" s="217"/>
      <c r="AO171" s="217"/>
      <c r="AP171" s="217"/>
      <c r="AQ171" s="217"/>
      <c r="AR171" s="217"/>
      <c r="AS171" s="217"/>
    </row>
    <row r="172" spans="1:45" s="73" customFormat="1" ht="16.5" x14ac:dyDescent="0.3">
      <c r="A172" s="70"/>
      <c r="B172" s="70"/>
      <c r="C172" s="273"/>
      <c r="D172" s="271"/>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04"/>
    </row>
    <row r="173" spans="1:45" s="73" customFormat="1" ht="8.1" customHeight="1" x14ac:dyDescent="0.3">
      <c r="A173" s="70"/>
      <c r="B173" s="70"/>
      <c r="C173" s="233"/>
      <c r="D173" s="263"/>
      <c r="E173" s="163"/>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70"/>
    </row>
    <row r="174" spans="1:45" s="73" customFormat="1" ht="16.5" x14ac:dyDescent="0.3">
      <c r="C174" s="227"/>
      <c r="D174" s="213" t="s">
        <v>38</v>
      </c>
      <c r="E174" s="215" t="s">
        <v>48</v>
      </c>
      <c r="F174" s="173"/>
      <c r="G174" s="173"/>
      <c r="H174" s="174"/>
      <c r="I174" s="175"/>
      <c r="J174" s="175"/>
      <c r="K174" s="176"/>
      <c r="L174" s="98"/>
      <c r="M174" s="98"/>
      <c r="N174" s="177"/>
      <c r="O174" s="98"/>
      <c r="P174" s="98"/>
      <c r="Q174" s="98"/>
      <c r="R174" s="178"/>
      <c r="S174" s="178"/>
      <c r="T174" s="178"/>
      <c r="U174" s="70"/>
      <c r="V174" s="70"/>
      <c r="W174" s="70"/>
      <c r="X174" s="70"/>
      <c r="Y174" s="70"/>
      <c r="Z174" s="70"/>
      <c r="AA174" s="70"/>
      <c r="AB174" s="70"/>
      <c r="AC174" s="70"/>
      <c r="AD174" s="70"/>
      <c r="AE174" s="70"/>
      <c r="AF174" s="70"/>
      <c r="AG174" s="70"/>
      <c r="AH174" s="228"/>
      <c r="AI174" s="228"/>
      <c r="AJ174" s="228"/>
      <c r="AK174" s="70"/>
      <c r="AL174" s="228"/>
      <c r="AM174" s="228"/>
      <c r="AN174" s="217"/>
      <c r="AO174" s="217"/>
      <c r="AP174" s="217"/>
      <c r="AQ174" s="217"/>
      <c r="AR174" s="217"/>
      <c r="AS174" s="217"/>
    </row>
    <row r="175" spans="1:45" s="73" customFormat="1" ht="16.5" x14ac:dyDescent="0.3">
      <c r="A175" s="70"/>
      <c r="B175" s="70"/>
      <c r="C175" s="273"/>
      <c r="D175" s="272"/>
      <c r="E175" s="325" t="s">
        <v>39</v>
      </c>
      <c r="F175" s="325"/>
      <c r="G175" s="325"/>
      <c r="H175" s="325"/>
      <c r="I175" s="325"/>
      <c r="J175" s="325"/>
      <c r="K175" s="325"/>
      <c r="L175" s="325"/>
      <c r="M175" s="325"/>
      <c r="N175" s="325"/>
      <c r="O175" s="325"/>
      <c r="P175" s="325"/>
      <c r="Q175" s="325"/>
      <c r="R175" s="325"/>
      <c r="S175" s="325"/>
      <c r="T175" s="325"/>
      <c r="U175" s="325"/>
      <c r="V175" s="325"/>
      <c r="W175" s="325"/>
      <c r="X175" s="325"/>
      <c r="Y175" s="325"/>
      <c r="Z175" s="325"/>
      <c r="AA175" s="325"/>
      <c r="AB175" s="325"/>
      <c r="AC175" s="325"/>
      <c r="AD175" s="325"/>
      <c r="AE175" s="325"/>
      <c r="AF175" s="325"/>
      <c r="AG175" s="325"/>
      <c r="AH175" s="70"/>
      <c r="AI175" s="53"/>
      <c r="AJ175" s="78" t="s">
        <v>0</v>
      </c>
      <c r="AK175" s="78"/>
      <c r="AL175" s="53"/>
      <c r="AM175" s="78" t="s">
        <v>1</v>
      </c>
    </row>
    <row r="176" spans="1:45" s="199" customFormat="1" ht="16.5" x14ac:dyDescent="0.3">
      <c r="A176" s="70"/>
      <c r="B176" s="70"/>
      <c r="C176" s="253"/>
      <c r="D176" s="254"/>
      <c r="E176" s="325"/>
      <c r="F176" s="325"/>
      <c r="G176" s="325"/>
      <c r="H176" s="325"/>
      <c r="I176" s="325"/>
      <c r="J176" s="325"/>
      <c r="K176" s="325"/>
      <c r="L176" s="325"/>
      <c r="M176" s="325"/>
      <c r="N176" s="325"/>
      <c r="O176" s="325"/>
      <c r="P176" s="325"/>
      <c r="Q176" s="325"/>
      <c r="R176" s="325"/>
      <c r="S176" s="325"/>
      <c r="T176" s="325"/>
      <c r="U176" s="325"/>
      <c r="V176" s="325"/>
      <c r="W176" s="325"/>
      <c r="X176" s="325"/>
      <c r="Y176" s="325"/>
      <c r="Z176" s="325"/>
      <c r="AA176" s="325"/>
      <c r="AB176" s="325"/>
      <c r="AC176" s="325"/>
      <c r="AD176" s="325"/>
      <c r="AE176" s="325"/>
      <c r="AF176" s="325"/>
      <c r="AG176" s="325"/>
      <c r="AH176" s="57"/>
      <c r="AI176" s="57"/>
      <c r="AJ176" s="57"/>
      <c r="AK176" s="57"/>
      <c r="AL176" s="57"/>
      <c r="AM176" s="57"/>
      <c r="AN176" s="57"/>
      <c r="AO176" s="57"/>
    </row>
    <row r="177" spans="1:43" s="199" customFormat="1" ht="16.5" x14ac:dyDescent="0.3">
      <c r="A177" s="57"/>
      <c r="B177" s="57"/>
      <c r="C177" s="234"/>
      <c r="D177" s="254"/>
      <c r="E177" s="325"/>
      <c r="F177" s="325"/>
      <c r="G177" s="325"/>
      <c r="H177" s="325"/>
      <c r="I177" s="325"/>
      <c r="J177" s="325"/>
      <c r="K177" s="325"/>
      <c r="L177" s="325"/>
      <c r="M177" s="325"/>
      <c r="N177" s="325"/>
      <c r="O177" s="325"/>
      <c r="P177" s="325"/>
      <c r="Q177" s="325"/>
      <c r="R177" s="325"/>
      <c r="S177" s="325"/>
      <c r="T177" s="325"/>
      <c r="U177" s="325"/>
      <c r="V177" s="325"/>
      <c r="W177" s="325"/>
      <c r="X177" s="325"/>
      <c r="Y177" s="325"/>
      <c r="Z177" s="325"/>
      <c r="AA177" s="325"/>
      <c r="AB177" s="325"/>
      <c r="AC177" s="325"/>
      <c r="AD177" s="325"/>
      <c r="AE177" s="325"/>
      <c r="AF177" s="325"/>
      <c r="AG177" s="325"/>
      <c r="AH177" s="57"/>
      <c r="AI177" s="57"/>
      <c r="AJ177" s="57"/>
      <c r="AK177" s="57"/>
      <c r="AL177" s="57"/>
      <c r="AM177" s="57"/>
      <c r="AN177" s="57"/>
      <c r="AO177" s="57"/>
    </row>
    <row r="178" spans="1:43" s="180" customFormat="1" ht="17.100000000000001" customHeight="1" x14ac:dyDescent="0.3">
      <c r="A178" s="230"/>
      <c r="B178" s="169"/>
      <c r="C178" s="169"/>
      <c r="D178" s="254"/>
      <c r="E178" s="254"/>
      <c r="F178" s="254"/>
      <c r="G178" s="254"/>
      <c r="H178" s="254"/>
      <c r="I178" s="254"/>
      <c r="J178" s="254"/>
      <c r="K178" s="254"/>
      <c r="L178" s="254"/>
      <c r="M178" s="254"/>
      <c r="N178" s="254"/>
      <c r="O178" s="254"/>
      <c r="P178" s="254"/>
      <c r="Q178" s="254"/>
      <c r="R178" s="254"/>
      <c r="S178" s="254"/>
      <c r="T178" s="254"/>
      <c r="U178" s="254"/>
      <c r="V178" s="254"/>
      <c r="W178" s="254"/>
      <c r="X178" s="254"/>
      <c r="Y178" s="254"/>
      <c r="Z178" s="254"/>
      <c r="AA178" s="254"/>
      <c r="AB178" s="254"/>
      <c r="AC178" s="254"/>
      <c r="AD178" s="254"/>
      <c r="AE178" s="254"/>
      <c r="AF178" s="254"/>
      <c r="AG178" s="254"/>
      <c r="AQ178" s="231"/>
    </row>
    <row r="179" spans="1:43" s="142" customFormat="1" ht="16.5" x14ac:dyDescent="0.3">
      <c r="A179" s="76"/>
      <c r="B179" s="76"/>
      <c r="C179" s="198"/>
      <c r="D179" s="161"/>
      <c r="E179" s="173"/>
      <c r="F179" s="173"/>
      <c r="G179" s="173"/>
      <c r="H179" s="174"/>
      <c r="I179" s="175"/>
      <c r="J179" s="175"/>
      <c r="K179" s="176"/>
      <c r="L179" s="98"/>
      <c r="M179" s="98"/>
      <c r="N179" s="177"/>
      <c r="O179" s="98"/>
      <c r="P179" s="98"/>
      <c r="Q179" s="98"/>
      <c r="R179" s="178"/>
      <c r="S179" s="178"/>
      <c r="T179" s="178"/>
      <c r="U179" s="70"/>
      <c r="V179" s="70"/>
      <c r="W179" s="70"/>
      <c r="X179" s="70"/>
      <c r="Y179" s="70"/>
      <c r="Z179" s="70"/>
      <c r="AA179" s="70"/>
      <c r="AB179" s="70"/>
      <c r="AC179" s="70"/>
      <c r="AD179" s="70"/>
      <c r="AE179" s="70"/>
      <c r="AF179" s="70"/>
      <c r="AG179" s="70"/>
      <c r="AH179" s="70"/>
      <c r="AI179" s="158"/>
      <c r="AJ179" s="78"/>
      <c r="AK179" s="78"/>
      <c r="AL179" s="158"/>
      <c r="AM179" s="78"/>
      <c r="AN179" s="73"/>
    </row>
    <row r="180" spans="1:43" s="18" customFormat="1" ht="16.5" x14ac:dyDescent="0.3">
      <c r="A180" s="323">
        <v>5</v>
      </c>
      <c r="B180" s="323"/>
      <c r="C180" s="220" t="s">
        <v>75</v>
      </c>
      <c r="D180" s="221"/>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85" t="e">
        <f>IF(AND(AI120="X",AI126="X",AI128="X",AI138="X",AI140="X",AI143="X",AL155="X",AL158="X",AL162="X",AL167="X",AL170="X",AL175="X"),"X","")</f>
        <v>#DIV/0!</v>
      </c>
      <c r="AJ180" s="86" t="s">
        <v>0</v>
      </c>
      <c r="AK180" s="86"/>
      <c r="AL180" s="88" t="e">
        <f>IF(OR(AL120="X",AL126="X",AL128="X",AL138="X",AL140="X",AL143="X",AI155="X",AI158="X",AI162="X",AI167="X",AI170="X",AI175="X"),"X","")</f>
        <v>#DIV/0!</v>
      </c>
      <c r="AM180" s="86" t="s">
        <v>1</v>
      </c>
      <c r="AN180" s="160"/>
    </row>
    <row r="181" spans="1:43" s="21" customFormat="1" ht="16.5" x14ac:dyDescent="0.2">
      <c r="A181" s="52"/>
      <c r="B181" s="52"/>
      <c r="C181" s="220" t="s">
        <v>62</v>
      </c>
      <c r="D181" s="221"/>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87"/>
      <c r="AJ181" s="87"/>
      <c r="AK181" s="87"/>
      <c r="AL181" s="87"/>
      <c r="AM181" s="87"/>
      <c r="AN181" s="52"/>
      <c r="AO181" s="10"/>
    </row>
    <row r="182" spans="1:43" s="142" customFormat="1" ht="16.5" x14ac:dyDescent="0.3">
      <c r="A182" s="76"/>
      <c r="B182" s="76"/>
      <c r="C182" s="198"/>
      <c r="D182" s="161"/>
      <c r="E182" s="173"/>
      <c r="F182" s="173"/>
      <c r="G182" s="173"/>
      <c r="H182" s="174"/>
      <c r="I182" s="175"/>
      <c r="J182" s="175"/>
      <c r="K182" s="176"/>
      <c r="L182" s="98"/>
      <c r="M182" s="98"/>
      <c r="N182" s="177"/>
      <c r="O182" s="98"/>
      <c r="P182" s="98"/>
      <c r="Q182" s="98"/>
      <c r="R182" s="178"/>
      <c r="S182" s="178"/>
      <c r="T182" s="178"/>
      <c r="U182" s="70"/>
      <c r="V182" s="70"/>
      <c r="W182" s="70"/>
      <c r="X182" s="70"/>
      <c r="Y182" s="70"/>
      <c r="Z182" s="70"/>
      <c r="AA182" s="70"/>
      <c r="AB182" s="70"/>
      <c r="AC182" s="70"/>
      <c r="AD182" s="70"/>
      <c r="AE182" s="70"/>
      <c r="AF182" s="70"/>
      <c r="AG182" s="70"/>
      <c r="AH182" s="70"/>
      <c r="AI182" s="158"/>
      <c r="AJ182" s="78"/>
      <c r="AK182" s="78"/>
      <c r="AL182" s="158"/>
      <c r="AM182" s="78"/>
      <c r="AN182" s="73"/>
    </row>
    <row r="183" spans="1:43" s="21" customFormat="1" ht="14.25" x14ac:dyDescent="0.2">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c r="AM183" s="89"/>
      <c r="AN183" s="89"/>
      <c r="AO183" s="26"/>
    </row>
    <row r="184" spans="1:43" s="40" customFormat="1" ht="18.75" x14ac:dyDescent="0.3">
      <c r="A184" s="348" t="s">
        <v>85</v>
      </c>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c r="Z184" s="348"/>
      <c r="AA184" s="348"/>
      <c r="AB184" s="348"/>
      <c r="AC184" s="348"/>
      <c r="AD184" s="348"/>
      <c r="AE184" s="348"/>
      <c r="AF184" s="348"/>
      <c r="AG184" s="348"/>
      <c r="AH184" s="348"/>
      <c r="AI184" s="348"/>
      <c r="AJ184" s="348"/>
      <c r="AK184" s="348"/>
      <c r="AL184" s="348"/>
      <c r="AM184" s="348"/>
      <c r="AN184" s="348"/>
      <c r="AO184" s="39"/>
    </row>
    <row r="185" spans="1:43" s="21" customFormat="1" thickBot="1" x14ac:dyDescent="0.25">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89"/>
      <c r="AI185" s="89"/>
      <c r="AJ185" s="89"/>
      <c r="AK185" s="89"/>
      <c r="AL185" s="89"/>
      <c r="AM185" s="89"/>
      <c r="AN185" s="89"/>
      <c r="AO185" s="26"/>
    </row>
    <row r="186" spans="1:43" s="184" customFormat="1" ht="6" customHeight="1" x14ac:dyDescent="0.2">
      <c r="A186" s="18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2"/>
      <c r="AO186" s="183"/>
    </row>
    <row r="187" spans="1:43" s="27" customFormat="1" ht="16.5" x14ac:dyDescent="0.3">
      <c r="A187" s="359">
        <v>6</v>
      </c>
      <c r="B187" s="359"/>
      <c r="C187" s="261" t="s">
        <v>76</v>
      </c>
      <c r="D187" s="195"/>
      <c r="E187" s="195"/>
      <c r="F187" s="195"/>
      <c r="G187" s="195"/>
      <c r="H187" s="195"/>
      <c r="I187" s="195"/>
      <c r="J187" s="195"/>
      <c r="K187" s="195"/>
      <c r="L187" s="195"/>
      <c r="M187" s="195"/>
      <c r="N187" s="195"/>
      <c r="O187" s="194"/>
      <c r="P187" s="194"/>
      <c r="Q187" s="194"/>
      <c r="R187" s="196"/>
      <c r="S187" s="196"/>
      <c r="T187" s="196"/>
      <c r="U187" s="196"/>
      <c r="V187" s="196"/>
      <c r="W187" s="196"/>
      <c r="X187" s="196"/>
      <c r="Y187" s="196"/>
      <c r="Z187" s="196"/>
      <c r="AA187" s="196"/>
      <c r="AB187" s="195"/>
      <c r="AC187" s="195"/>
      <c r="AD187" s="195"/>
      <c r="AE187" s="195"/>
      <c r="AF187" s="196"/>
      <c r="AG187" s="196"/>
      <c r="AH187" s="196"/>
      <c r="AI187" s="85" t="e">
        <f>IF(AND(AI81="X",AI180="X"),"X","")</f>
        <v>#DIV/0!</v>
      </c>
      <c r="AJ187" s="197" t="s">
        <v>0</v>
      </c>
      <c r="AK187" s="197"/>
      <c r="AL187" s="88" t="e">
        <f>IF(OR(AL81="X",AL180="X"),"X","")</f>
        <v>#DIV/0!</v>
      </c>
      <c r="AM187" s="197" t="s">
        <v>1</v>
      </c>
      <c r="AN187" s="179"/>
    </row>
    <row r="188" spans="1:43" s="27" customFormat="1" ht="16.5" x14ac:dyDescent="0.3">
      <c r="A188" s="274"/>
      <c r="B188" s="274"/>
      <c r="C188" s="261" t="s">
        <v>77</v>
      </c>
      <c r="D188" s="195"/>
      <c r="E188" s="195"/>
      <c r="F188" s="195"/>
      <c r="G188" s="195"/>
      <c r="H188" s="195"/>
      <c r="I188" s="195"/>
      <c r="J188" s="195"/>
      <c r="K188" s="195"/>
      <c r="L188" s="195"/>
      <c r="M188" s="195"/>
      <c r="N188" s="195"/>
      <c r="O188" s="194"/>
      <c r="P188" s="194"/>
      <c r="Q188" s="194"/>
      <c r="R188" s="196"/>
      <c r="S188" s="196"/>
      <c r="T188" s="196"/>
      <c r="U188" s="196"/>
      <c r="V188" s="196"/>
      <c r="W188" s="196"/>
      <c r="X188" s="196"/>
      <c r="Y188" s="196"/>
      <c r="Z188" s="196"/>
      <c r="AA188" s="196"/>
      <c r="AB188" s="195"/>
      <c r="AC188" s="195"/>
      <c r="AD188" s="195"/>
      <c r="AE188" s="195"/>
      <c r="AF188" s="196"/>
      <c r="AG188" s="196"/>
      <c r="AH188" s="196"/>
      <c r="AI188" s="275"/>
      <c r="AJ188" s="197"/>
      <c r="AK188" s="197"/>
      <c r="AL188" s="276"/>
      <c r="AM188" s="197"/>
      <c r="AN188" s="179"/>
    </row>
    <row r="189" spans="1:43" s="193" customFormat="1" ht="6" customHeight="1" thickBot="1" x14ac:dyDescent="0.35">
      <c r="A189" s="185"/>
      <c r="B189" s="186"/>
      <c r="C189" s="186"/>
      <c r="D189" s="186"/>
      <c r="E189" s="186"/>
      <c r="F189" s="186"/>
      <c r="G189" s="186"/>
      <c r="H189" s="186"/>
      <c r="I189" s="186"/>
      <c r="J189" s="186"/>
      <c r="K189" s="186"/>
      <c r="L189" s="186"/>
      <c r="M189" s="186"/>
      <c r="N189" s="186"/>
      <c r="O189" s="187"/>
      <c r="P189" s="187"/>
      <c r="Q189" s="187"/>
      <c r="R189" s="188"/>
      <c r="S189" s="188"/>
      <c r="T189" s="188"/>
      <c r="U189" s="188"/>
      <c r="V189" s="188"/>
      <c r="W189" s="188"/>
      <c r="X189" s="188"/>
      <c r="Y189" s="188"/>
      <c r="Z189" s="188"/>
      <c r="AA189" s="188"/>
      <c r="AB189" s="186"/>
      <c r="AC189" s="186"/>
      <c r="AD189" s="186"/>
      <c r="AE189" s="186"/>
      <c r="AF189" s="188"/>
      <c r="AG189" s="188"/>
      <c r="AH189" s="188"/>
      <c r="AI189" s="189"/>
      <c r="AJ189" s="190"/>
      <c r="AK189" s="190"/>
      <c r="AL189" s="191"/>
      <c r="AM189" s="190"/>
      <c r="AN189" s="192"/>
    </row>
    <row r="190" spans="1:43" s="142" customFormat="1" ht="16.5" x14ac:dyDescent="0.3">
      <c r="A190" s="76"/>
      <c r="B190" s="76"/>
      <c r="C190" s="198"/>
      <c r="D190" s="161"/>
      <c r="E190" s="173"/>
      <c r="F190" s="173"/>
      <c r="G190" s="173"/>
      <c r="H190" s="174"/>
      <c r="I190" s="175"/>
      <c r="J190" s="175"/>
      <c r="K190" s="176"/>
      <c r="L190" s="98"/>
      <c r="M190" s="98"/>
      <c r="N190" s="177"/>
      <c r="O190" s="98"/>
      <c r="P190" s="98"/>
      <c r="Q190" s="98"/>
      <c r="R190" s="178"/>
      <c r="S190" s="178"/>
      <c r="T190" s="178"/>
      <c r="U190" s="70"/>
      <c r="V190" s="70"/>
      <c r="W190" s="70"/>
      <c r="X190" s="70"/>
      <c r="Y190" s="70"/>
      <c r="Z190" s="70"/>
      <c r="AA190" s="70"/>
      <c r="AB190" s="70"/>
      <c r="AC190" s="70"/>
      <c r="AD190" s="70"/>
      <c r="AE190" s="70"/>
      <c r="AF190" s="70"/>
      <c r="AG190" s="70"/>
      <c r="AH190" s="70"/>
      <c r="AI190" s="158"/>
      <c r="AJ190" s="78"/>
      <c r="AK190" s="78"/>
      <c r="AL190" s="158"/>
      <c r="AM190" s="78"/>
      <c r="AN190" s="73"/>
    </row>
    <row r="191" spans="1:43" s="142" customFormat="1" ht="16.5" x14ac:dyDescent="0.3">
      <c r="A191" s="76"/>
      <c r="B191" s="76"/>
      <c r="C191" s="198"/>
      <c r="D191" s="161"/>
      <c r="E191" s="173"/>
      <c r="F191" s="173"/>
      <c r="G191" s="173"/>
      <c r="H191" s="174"/>
      <c r="I191" s="175"/>
      <c r="J191" s="175"/>
      <c r="K191" s="176"/>
      <c r="L191" s="98"/>
      <c r="M191" s="98"/>
      <c r="N191" s="177"/>
      <c r="O191" s="98"/>
      <c r="P191" s="98"/>
      <c r="Q191" s="98"/>
      <c r="R191" s="178"/>
      <c r="S191" s="178"/>
      <c r="T191" s="178"/>
      <c r="U191" s="70"/>
      <c r="V191" s="70"/>
      <c r="W191" s="70"/>
      <c r="X191" s="70"/>
      <c r="Y191" s="70"/>
      <c r="Z191" s="70"/>
      <c r="AA191" s="70"/>
      <c r="AB191" s="70"/>
      <c r="AC191" s="70"/>
      <c r="AD191" s="70"/>
      <c r="AE191" s="70"/>
      <c r="AF191" s="70"/>
      <c r="AG191" s="70"/>
      <c r="AH191" s="70"/>
      <c r="AI191" s="158"/>
      <c r="AJ191" s="78"/>
      <c r="AK191" s="78"/>
      <c r="AL191" s="158"/>
      <c r="AM191" s="78"/>
      <c r="AN191" s="73"/>
    </row>
    <row r="192" spans="1:43" s="1" customFormat="1" ht="6" customHeight="1" x14ac:dyDescent="0.25">
      <c r="B192" s="28"/>
      <c r="C192" s="28"/>
      <c r="D192" s="28"/>
    </row>
    <row r="193" spans="1:45" s="31" customFormat="1" ht="13.5" x14ac:dyDescent="0.25">
      <c r="AE193" s="43"/>
      <c r="AG193" s="31" t="s">
        <v>67</v>
      </c>
      <c r="AI193" s="7"/>
      <c r="AJ193" s="7"/>
      <c r="AK193" s="7"/>
      <c r="AL193" s="7"/>
      <c r="AM193" s="7"/>
      <c r="AN193" s="7"/>
    </row>
    <row r="194" spans="1:45" s="1" customFormat="1" x14ac:dyDescent="0.25"/>
    <row r="195" spans="1:45" s="36" customFormat="1" ht="18.75" x14ac:dyDescent="0.3">
      <c r="A195" s="348" t="s">
        <v>86</v>
      </c>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c r="Z195" s="348"/>
      <c r="AA195" s="348"/>
      <c r="AB195" s="348"/>
      <c r="AC195" s="348"/>
      <c r="AD195" s="348"/>
      <c r="AE195" s="348"/>
      <c r="AF195" s="348"/>
      <c r="AG195" s="348"/>
      <c r="AH195" s="348"/>
      <c r="AI195" s="348"/>
      <c r="AJ195" s="348"/>
      <c r="AK195" s="348"/>
      <c r="AL195" s="348"/>
      <c r="AM195" s="348"/>
      <c r="AN195" s="348"/>
      <c r="AO195" s="35"/>
    </row>
    <row r="196" spans="1:45" s="21" customFormat="1" ht="12"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row>
    <row r="197" spans="1:45" s="3" customFormat="1" ht="16.5" x14ac:dyDescent="0.25">
      <c r="A197" s="323">
        <v>7</v>
      </c>
      <c r="B197" s="323"/>
      <c r="C197" s="325" t="s">
        <v>82</v>
      </c>
      <c r="D197" s="325"/>
      <c r="E197" s="325"/>
      <c r="F197" s="325"/>
      <c r="G197" s="325"/>
      <c r="H197" s="325"/>
      <c r="I197" s="325"/>
      <c r="J197" s="325"/>
      <c r="K197" s="325"/>
      <c r="L197" s="325"/>
      <c r="M197" s="325"/>
      <c r="N197" s="325"/>
      <c r="O197" s="325"/>
      <c r="P197" s="325"/>
      <c r="Q197" s="325"/>
      <c r="R197" s="325"/>
      <c r="S197" s="325"/>
      <c r="T197" s="325"/>
      <c r="U197" s="325"/>
      <c r="V197" s="325"/>
      <c r="W197" s="325"/>
      <c r="X197" s="325"/>
      <c r="Y197" s="325"/>
      <c r="Z197" s="325"/>
      <c r="AA197" s="325"/>
      <c r="AB197" s="325"/>
      <c r="AC197" s="325"/>
      <c r="AD197" s="325"/>
      <c r="AE197" s="325"/>
      <c r="AF197" s="325"/>
      <c r="AG197" s="325"/>
      <c r="AH197" s="325"/>
      <c r="AI197" s="325"/>
      <c r="AJ197" s="325"/>
      <c r="AK197" s="325"/>
      <c r="AL197" s="325"/>
      <c r="AM197" s="325"/>
      <c r="AN197" s="9"/>
      <c r="AO197" s="9"/>
      <c r="AP197" s="9"/>
      <c r="AQ197" s="9"/>
      <c r="AR197" s="9"/>
      <c r="AS197" s="9"/>
    </row>
    <row r="198" spans="1:45" s="3" customFormat="1" ht="13.5" x14ac:dyDescent="0.25">
      <c r="A198" s="165"/>
      <c r="B198" s="165"/>
      <c r="C198" s="325"/>
      <c r="D198" s="325"/>
      <c r="E198" s="325"/>
      <c r="F198" s="325"/>
      <c r="G198" s="325"/>
      <c r="H198" s="325"/>
      <c r="I198" s="325"/>
      <c r="J198" s="325"/>
      <c r="K198" s="325"/>
      <c r="L198" s="325"/>
      <c r="M198" s="325"/>
      <c r="N198" s="325"/>
      <c r="O198" s="325"/>
      <c r="P198" s="325"/>
      <c r="Q198" s="325"/>
      <c r="R198" s="325"/>
      <c r="S198" s="325"/>
      <c r="T198" s="325"/>
      <c r="U198" s="325"/>
      <c r="V198" s="325"/>
      <c r="W198" s="325"/>
      <c r="X198" s="325"/>
      <c r="Y198" s="325"/>
      <c r="Z198" s="325"/>
      <c r="AA198" s="325"/>
      <c r="AB198" s="325"/>
      <c r="AC198" s="325"/>
      <c r="AD198" s="325"/>
      <c r="AE198" s="325"/>
      <c r="AF198" s="325"/>
      <c r="AG198" s="325"/>
      <c r="AH198" s="325"/>
      <c r="AI198" s="325"/>
      <c r="AJ198" s="325"/>
      <c r="AK198" s="325"/>
      <c r="AL198" s="325"/>
      <c r="AM198" s="325"/>
      <c r="AN198" s="9"/>
      <c r="AO198" s="9"/>
      <c r="AP198" s="9"/>
      <c r="AQ198" s="9"/>
      <c r="AR198" s="9"/>
      <c r="AS198" s="9"/>
    </row>
    <row r="199" spans="1:45" s="3" customFormat="1" ht="13.5" x14ac:dyDescent="0.25">
      <c r="A199" s="165"/>
      <c r="B199" s="165"/>
      <c r="C199" s="325"/>
      <c r="D199" s="325"/>
      <c r="E199" s="325"/>
      <c r="F199" s="325"/>
      <c r="G199" s="325"/>
      <c r="H199" s="325"/>
      <c r="I199" s="325"/>
      <c r="J199" s="325"/>
      <c r="K199" s="325"/>
      <c r="L199" s="325"/>
      <c r="M199" s="325"/>
      <c r="N199" s="325"/>
      <c r="O199" s="325"/>
      <c r="P199" s="325"/>
      <c r="Q199" s="325"/>
      <c r="R199" s="325"/>
      <c r="S199" s="325"/>
      <c r="T199" s="325"/>
      <c r="U199" s="325"/>
      <c r="V199" s="325"/>
      <c r="W199" s="325"/>
      <c r="X199" s="325"/>
      <c r="Y199" s="325"/>
      <c r="Z199" s="325"/>
      <c r="AA199" s="325"/>
      <c r="AB199" s="325"/>
      <c r="AC199" s="325"/>
      <c r="AD199" s="325"/>
      <c r="AE199" s="325"/>
      <c r="AF199" s="325"/>
      <c r="AG199" s="325"/>
      <c r="AH199" s="325"/>
      <c r="AI199" s="325"/>
      <c r="AJ199" s="325"/>
      <c r="AK199" s="325"/>
      <c r="AL199" s="325"/>
      <c r="AM199" s="325"/>
      <c r="AN199" s="9"/>
      <c r="AO199" s="9"/>
      <c r="AP199" s="9"/>
      <c r="AQ199" s="9"/>
      <c r="AR199" s="9"/>
      <c r="AS199" s="9"/>
    </row>
    <row r="200" spans="1:45" s="3" customFormat="1" ht="13.5" x14ac:dyDescent="0.25">
      <c r="C200" s="325"/>
      <c r="D200" s="325"/>
      <c r="E200" s="325"/>
      <c r="F200" s="325"/>
      <c r="G200" s="325"/>
      <c r="H200" s="325"/>
      <c r="I200" s="325"/>
      <c r="J200" s="325"/>
      <c r="K200" s="325"/>
      <c r="L200" s="325"/>
      <c r="M200" s="325"/>
      <c r="N200" s="325"/>
      <c r="O200" s="325"/>
      <c r="P200" s="325"/>
      <c r="Q200" s="325"/>
      <c r="R200" s="325"/>
      <c r="S200" s="325"/>
      <c r="T200" s="325"/>
      <c r="U200" s="325"/>
      <c r="V200" s="325"/>
      <c r="W200" s="325"/>
      <c r="X200" s="325"/>
      <c r="Y200" s="325"/>
      <c r="Z200" s="325"/>
      <c r="AA200" s="325"/>
      <c r="AB200" s="325"/>
      <c r="AC200" s="325"/>
      <c r="AD200" s="325"/>
      <c r="AE200" s="325"/>
      <c r="AF200" s="325"/>
      <c r="AG200" s="325"/>
      <c r="AH200" s="325"/>
      <c r="AI200" s="325"/>
      <c r="AJ200" s="325"/>
      <c r="AK200" s="325"/>
      <c r="AL200" s="325"/>
      <c r="AM200" s="325"/>
      <c r="AN200" s="9"/>
      <c r="AO200" s="9"/>
      <c r="AP200" s="9"/>
      <c r="AQ200" s="9"/>
      <c r="AR200" s="9"/>
      <c r="AS200" s="9"/>
    </row>
    <row r="201" spans="1:45" s="3" customFormat="1" ht="6" customHeight="1" x14ac:dyDescent="0.25">
      <c r="C201" s="260"/>
      <c r="D201" s="260"/>
      <c r="E201" s="260"/>
      <c r="F201" s="260"/>
      <c r="G201" s="260"/>
      <c r="H201" s="260"/>
      <c r="I201" s="260"/>
      <c r="J201" s="260"/>
      <c r="K201" s="260"/>
      <c r="L201" s="260"/>
      <c r="M201" s="260"/>
      <c r="N201" s="260"/>
      <c r="O201" s="260"/>
      <c r="P201" s="260"/>
      <c r="Q201" s="260"/>
      <c r="R201" s="260"/>
      <c r="S201" s="260"/>
      <c r="T201" s="260"/>
      <c r="U201" s="260"/>
      <c r="V201" s="260"/>
      <c r="W201" s="260"/>
      <c r="X201" s="260"/>
      <c r="Y201" s="260"/>
      <c r="Z201" s="260"/>
      <c r="AA201" s="260"/>
      <c r="AB201" s="260"/>
      <c r="AC201" s="260"/>
      <c r="AD201" s="260"/>
      <c r="AE201" s="260"/>
      <c r="AF201" s="260"/>
      <c r="AG201" s="260"/>
      <c r="AH201" s="260"/>
      <c r="AI201" s="260"/>
      <c r="AJ201" s="260"/>
      <c r="AK201" s="260"/>
      <c r="AL201" s="260"/>
      <c r="AM201" s="260"/>
      <c r="AN201" s="9"/>
      <c r="AO201" s="9"/>
      <c r="AP201" s="9"/>
      <c r="AQ201" s="9"/>
      <c r="AR201" s="9"/>
      <c r="AS201" s="9"/>
    </row>
    <row r="202" spans="1:45" s="3" customFormat="1" ht="18" customHeight="1" x14ac:dyDescent="0.3">
      <c r="C202" s="45"/>
      <c r="D202" s="307" t="s">
        <v>6</v>
      </c>
      <c r="E202" s="167" t="s">
        <v>83</v>
      </c>
      <c r="F202" s="45"/>
      <c r="G202" s="45"/>
      <c r="H202" s="45"/>
      <c r="I202" s="45"/>
      <c r="J202" s="45"/>
      <c r="K202" s="45"/>
      <c r="L202" s="52"/>
      <c r="M202" s="52"/>
      <c r="N202" s="52"/>
      <c r="O202" s="45"/>
      <c r="P202" s="45"/>
      <c r="Q202" s="45"/>
      <c r="R202" s="45"/>
      <c r="S202" s="45"/>
      <c r="T202" s="45"/>
      <c r="U202" s="49"/>
      <c r="V202" s="49"/>
      <c r="W202" s="49"/>
      <c r="X202" s="49"/>
      <c r="Y202" s="49"/>
      <c r="Z202" s="49"/>
      <c r="AA202" s="49"/>
      <c r="AB202" s="49"/>
      <c r="AC202" s="49"/>
      <c r="AD202" s="49"/>
      <c r="AE202" s="49"/>
      <c r="AF202" s="49"/>
      <c r="AG202" s="45"/>
      <c r="AH202" s="49"/>
      <c r="AI202" s="53"/>
      <c r="AJ202" s="168" t="s">
        <v>0</v>
      </c>
      <c r="AK202" s="52"/>
      <c r="AL202" s="53"/>
      <c r="AM202" s="168" t="s">
        <v>1</v>
      </c>
      <c r="AN202" s="9"/>
      <c r="AO202" s="9"/>
      <c r="AP202" s="9"/>
      <c r="AQ202" s="9"/>
      <c r="AR202" s="9"/>
    </row>
    <row r="203" spans="1:45" s="3" customFormat="1" ht="6" customHeight="1" x14ac:dyDescent="0.3">
      <c r="C203" s="45"/>
      <c r="D203" s="255"/>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c r="AF203" s="160"/>
      <c r="AG203" s="160"/>
      <c r="AH203" s="160"/>
      <c r="AI203" s="160"/>
      <c r="AJ203" s="160"/>
      <c r="AK203" s="52"/>
      <c r="AL203" s="160"/>
      <c r="AM203" s="160"/>
      <c r="AN203" s="9"/>
      <c r="AO203" s="9"/>
      <c r="AP203" s="9"/>
      <c r="AQ203" s="9"/>
      <c r="AR203" s="9"/>
    </row>
    <row r="204" spans="1:45" s="3" customFormat="1" ht="18" customHeight="1" x14ac:dyDescent="0.3">
      <c r="C204" s="45"/>
      <c r="D204" s="307" t="s">
        <v>6</v>
      </c>
      <c r="E204" s="167" t="s">
        <v>84</v>
      </c>
      <c r="F204" s="45"/>
      <c r="G204" s="45"/>
      <c r="H204" s="45"/>
      <c r="I204" s="45"/>
      <c r="J204" s="45"/>
      <c r="K204" s="45"/>
      <c r="L204" s="52"/>
      <c r="M204" s="52"/>
      <c r="N204" s="52"/>
      <c r="O204" s="45"/>
      <c r="P204" s="45"/>
      <c r="Q204" s="45"/>
      <c r="R204" s="45"/>
      <c r="S204" s="45"/>
      <c r="T204" s="45"/>
      <c r="U204" s="49"/>
      <c r="V204" s="49"/>
      <c r="W204" s="49"/>
      <c r="X204" s="49"/>
      <c r="Y204" s="49"/>
      <c r="Z204" s="49"/>
      <c r="AA204" s="49"/>
      <c r="AB204" s="49"/>
      <c r="AC204" s="49"/>
      <c r="AD204" s="49"/>
      <c r="AE204" s="49"/>
      <c r="AF204" s="49"/>
      <c r="AG204" s="45"/>
      <c r="AH204" s="49"/>
      <c r="AI204" s="53"/>
      <c r="AJ204" s="168" t="s">
        <v>0</v>
      </c>
      <c r="AK204" s="52"/>
      <c r="AL204" s="53"/>
      <c r="AM204" s="168" t="s">
        <v>1</v>
      </c>
      <c r="AN204" s="9"/>
      <c r="AO204" s="9"/>
      <c r="AP204" s="9"/>
      <c r="AQ204" s="9"/>
      <c r="AR204" s="9"/>
    </row>
    <row r="205" spans="1:45" s="3" customFormat="1" ht="6" customHeight="1" x14ac:dyDescent="0.3">
      <c r="C205" s="45"/>
      <c r="D205" s="255"/>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c r="AF205" s="160"/>
      <c r="AG205" s="160"/>
      <c r="AH205" s="160"/>
      <c r="AI205" s="160"/>
      <c r="AJ205" s="160"/>
      <c r="AK205" s="52"/>
      <c r="AL205" s="160"/>
      <c r="AM205" s="160"/>
      <c r="AN205" s="9"/>
      <c r="AO205" s="9"/>
      <c r="AP205" s="9"/>
      <c r="AQ205" s="9"/>
      <c r="AR205" s="9"/>
    </row>
    <row r="206" spans="1:45" s="3" customFormat="1" ht="18" customHeight="1" x14ac:dyDescent="0.3">
      <c r="C206" s="45"/>
      <c r="D206" s="307" t="s">
        <v>6</v>
      </c>
      <c r="E206" s="167" t="s">
        <v>104</v>
      </c>
      <c r="F206" s="45"/>
      <c r="G206" s="45"/>
      <c r="H206" s="45"/>
      <c r="I206" s="45"/>
      <c r="J206" s="45"/>
      <c r="K206" s="45"/>
      <c r="L206" s="52"/>
      <c r="M206" s="52"/>
      <c r="N206" s="52"/>
      <c r="O206" s="45"/>
      <c r="P206" s="45"/>
      <c r="Q206" s="45"/>
      <c r="R206" s="45"/>
      <c r="S206" s="45"/>
      <c r="T206" s="45"/>
      <c r="U206" s="49"/>
      <c r="V206" s="49"/>
      <c r="W206" s="49"/>
      <c r="X206" s="49"/>
      <c r="Y206" s="49"/>
      <c r="Z206" s="49"/>
      <c r="AA206" s="49"/>
      <c r="AB206" s="49"/>
      <c r="AC206" s="49"/>
      <c r="AD206" s="49"/>
      <c r="AE206" s="49"/>
      <c r="AF206" s="49"/>
      <c r="AG206" s="45"/>
      <c r="AH206" s="49"/>
      <c r="AI206" s="53"/>
      <c r="AJ206" s="168" t="s">
        <v>0</v>
      </c>
      <c r="AK206" s="52"/>
      <c r="AL206" s="53"/>
      <c r="AM206" s="168" t="s">
        <v>1</v>
      </c>
      <c r="AN206" s="9"/>
      <c r="AO206" s="9"/>
      <c r="AP206" s="9"/>
      <c r="AQ206" s="9"/>
      <c r="AR206" s="9"/>
    </row>
    <row r="207" spans="1:45" s="1" customFormat="1" ht="16.5" customHeight="1" x14ac:dyDescent="0.25">
      <c r="B207" s="28"/>
      <c r="C207" s="28"/>
      <c r="D207" s="314"/>
      <c r="E207" s="317" t="s">
        <v>110</v>
      </c>
      <c r="F207" s="317"/>
      <c r="G207" s="317"/>
      <c r="H207" s="317"/>
      <c r="I207" s="317"/>
      <c r="J207" s="317"/>
      <c r="K207" s="317"/>
      <c r="L207" s="317"/>
      <c r="M207" s="317"/>
      <c r="N207" s="317"/>
      <c r="O207" s="317"/>
      <c r="P207" s="317"/>
      <c r="Q207" s="317"/>
      <c r="R207" s="317"/>
      <c r="S207" s="317"/>
      <c r="T207" s="317"/>
      <c r="U207" s="317"/>
      <c r="V207" s="317"/>
      <c r="W207" s="317"/>
      <c r="X207" s="317"/>
      <c r="Y207" s="317"/>
      <c r="Z207" s="317"/>
      <c r="AA207" s="317"/>
      <c r="AB207" s="317"/>
      <c r="AC207" s="317"/>
      <c r="AD207" s="317"/>
      <c r="AE207" s="235"/>
      <c r="AF207" s="254"/>
    </row>
    <row r="208" spans="1:45" s="1" customFormat="1" ht="16.5" x14ac:dyDescent="0.25">
      <c r="B208" s="28"/>
      <c r="C208" s="28"/>
      <c r="D208" s="28"/>
      <c r="E208" s="317"/>
      <c r="F208" s="317"/>
      <c r="G208" s="317"/>
      <c r="H208" s="317"/>
      <c r="I208" s="317"/>
      <c r="J208" s="317"/>
      <c r="K208" s="317"/>
      <c r="L208" s="317"/>
      <c r="M208" s="317"/>
      <c r="N208" s="317"/>
      <c r="O208" s="317"/>
      <c r="P208" s="317"/>
      <c r="Q208" s="317"/>
      <c r="R208" s="317"/>
      <c r="S208" s="317"/>
      <c r="T208" s="317"/>
      <c r="U208" s="317"/>
      <c r="V208" s="317"/>
      <c r="W208" s="317"/>
      <c r="X208" s="317"/>
      <c r="Y208" s="317"/>
      <c r="Z208" s="317"/>
      <c r="AA208" s="317"/>
      <c r="AB208" s="317"/>
      <c r="AC208" s="317"/>
      <c r="AD208" s="317"/>
      <c r="AE208" s="235"/>
      <c r="AF208" s="254"/>
    </row>
    <row r="209" spans="1:45" s="3" customFormat="1" ht="6" customHeight="1" x14ac:dyDescent="0.3">
      <c r="C209" s="45"/>
      <c r="D209" s="255"/>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160"/>
      <c r="AH209" s="160"/>
      <c r="AI209" s="160"/>
      <c r="AJ209" s="160"/>
      <c r="AK209" s="52"/>
      <c r="AL209" s="160"/>
      <c r="AM209" s="160"/>
      <c r="AN209" s="9"/>
      <c r="AO209" s="9"/>
      <c r="AP209" s="9"/>
      <c r="AQ209" s="9"/>
      <c r="AR209" s="9"/>
    </row>
    <row r="210" spans="1:45" s="3" customFormat="1" ht="16.5" x14ac:dyDescent="0.3">
      <c r="C210" s="45"/>
      <c r="D210" s="307" t="s">
        <v>6</v>
      </c>
      <c r="E210" s="57" t="s">
        <v>105</v>
      </c>
      <c r="F210" s="254"/>
      <c r="G210" s="254"/>
      <c r="H210" s="254"/>
      <c r="I210" s="254"/>
      <c r="J210" s="254"/>
      <c r="K210" s="254"/>
      <c r="L210" s="254"/>
      <c r="M210" s="254"/>
      <c r="N210" s="254"/>
      <c r="O210" s="254"/>
      <c r="P210" s="254"/>
      <c r="Q210" s="254"/>
      <c r="R210" s="254"/>
      <c r="S210" s="254"/>
      <c r="T210" s="254"/>
      <c r="U210" s="254"/>
      <c r="V210" s="254"/>
      <c r="W210" s="254"/>
      <c r="X210" s="254"/>
      <c r="Y210" s="254"/>
      <c r="Z210" s="254"/>
      <c r="AA210" s="254"/>
      <c r="AB210" s="254"/>
      <c r="AC210" s="254"/>
      <c r="AD210" s="254"/>
      <c r="AE210" s="254"/>
      <c r="AF210" s="254"/>
      <c r="AG210" s="45"/>
      <c r="AH210" s="49"/>
      <c r="AI210" s="53"/>
      <c r="AJ210" s="168" t="s">
        <v>0</v>
      </c>
      <c r="AK210" s="52"/>
      <c r="AL210" s="53"/>
      <c r="AM210" s="168" t="s">
        <v>1</v>
      </c>
      <c r="AN210" s="9"/>
      <c r="AO210" s="9"/>
      <c r="AP210" s="9"/>
      <c r="AQ210" s="9"/>
      <c r="AR210" s="9"/>
    </row>
    <row r="211" spans="1:45" s="1" customFormat="1" ht="16.5" x14ac:dyDescent="0.25">
      <c r="B211" s="28"/>
      <c r="C211" s="28"/>
      <c r="D211" s="314"/>
      <c r="E211" s="317" t="s">
        <v>106</v>
      </c>
      <c r="F211" s="317"/>
      <c r="G211" s="317"/>
      <c r="H211" s="317"/>
      <c r="I211" s="317"/>
      <c r="J211" s="317"/>
      <c r="K211" s="317"/>
      <c r="L211" s="317"/>
      <c r="M211" s="317"/>
      <c r="N211" s="317"/>
      <c r="O211" s="317"/>
      <c r="P211" s="317"/>
      <c r="Q211" s="317"/>
      <c r="R211" s="317"/>
      <c r="S211" s="317"/>
      <c r="T211" s="317"/>
      <c r="U211" s="317"/>
      <c r="V211" s="317"/>
      <c r="W211" s="317"/>
      <c r="X211" s="317"/>
      <c r="Y211" s="317"/>
      <c r="Z211" s="317"/>
      <c r="AA211" s="317"/>
      <c r="AB211" s="317"/>
      <c r="AC211" s="317"/>
      <c r="AD211" s="317"/>
      <c r="AE211" s="317"/>
      <c r="AF211" s="254"/>
    </row>
    <row r="212" spans="1:45" s="1" customFormat="1" ht="16.5" x14ac:dyDescent="0.25">
      <c r="B212" s="28"/>
      <c r="C212" s="28"/>
      <c r="D212" s="314"/>
      <c r="E212" s="317"/>
      <c r="F212" s="317"/>
      <c r="G212" s="317"/>
      <c r="H212" s="317"/>
      <c r="I212" s="317"/>
      <c r="J212" s="317"/>
      <c r="K212" s="317"/>
      <c r="L212" s="317"/>
      <c r="M212" s="317"/>
      <c r="N212" s="317"/>
      <c r="O212" s="317"/>
      <c r="P212" s="317"/>
      <c r="Q212" s="317"/>
      <c r="R212" s="317"/>
      <c r="S212" s="317"/>
      <c r="T212" s="317"/>
      <c r="U212" s="317"/>
      <c r="V212" s="317"/>
      <c r="W212" s="317"/>
      <c r="X212" s="317"/>
      <c r="Y212" s="317"/>
      <c r="Z212" s="317"/>
      <c r="AA212" s="317"/>
      <c r="AB212" s="317"/>
      <c r="AC212" s="317"/>
      <c r="AD212" s="317"/>
      <c r="AE212" s="317"/>
      <c r="AF212" s="254"/>
    </row>
    <row r="213" spans="1:45" s="1" customFormat="1" ht="16.5" x14ac:dyDescent="0.25">
      <c r="B213" s="28"/>
      <c r="C213" s="28"/>
      <c r="D213" s="28"/>
      <c r="E213" s="317"/>
      <c r="F213" s="317"/>
      <c r="G213" s="317"/>
      <c r="H213" s="317"/>
      <c r="I213" s="317"/>
      <c r="J213" s="317"/>
      <c r="K213" s="317"/>
      <c r="L213" s="317"/>
      <c r="M213" s="317"/>
      <c r="N213" s="317"/>
      <c r="O213" s="317"/>
      <c r="P213" s="317"/>
      <c r="Q213" s="317"/>
      <c r="R213" s="317"/>
      <c r="S213" s="317"/>
      <c r="T213" s="317"/>
      <c r="U213" s="317"/>
      <c r="V213" s="317"/>
      <c r="W213" s="317"/>
      <c r="X213" s="317"/>
      <c r="Y213" s="317"/>
      <c r="Z213" s="317"/>
      <c r="AA213" s="317"/>
      <c r="AB213" s="317"/>
      <c r="AC213" s="317"/>
      <c r="AD213" s="317"/>
      <c r="AE213" s="317"/>
      <c r="AF213" s="254"/>
    </row>
    <row r="214" spans="1:45" s="3" customFormat="1" ht="6" customHeight="1" x14ac:dyDescent="0.3">
      <c r="C214" s="45"/>
      <c r="D214" s="166"/>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c r="AF214" s="160"/>
      <c r="AG214" s="160"/>
      <c r="AH214" s="160"/>
      <c r="AI214" s="160"/>
      <c r="AJ214" s="160"/>
      <c r="AK214" s="52"/>
      <c r="AL214" s="160"/>
      <c r="AM214" s="160"/>
      <c r="AN214" s="9"/>
      <c r="AO214" s="9"/>
      <c r="AP214" s="9"/>
      <c r="AQ214" s="9"/>
      <c r="AR214" s="9"/>
      <c r="AS214" s="9"/>
    </row>
    <row r="215" spans="1:45" s="1" customFormat="1" ht="18" customHeight="1" x14ac:dyDescent="0.25">
      <c r="B215" s="28"/>
      <c r="C215" s="28"/>
      <c r="D215" s="28"/>
    </row>
    <row r="216" spans="1:45" s="21" customFormat="1" ht="12"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row>
    <row r="217" spans="1:45" s="21" customFormat="1" ht="12" x14ac:dyDescent="0.2">
      <c r="A217" s="10"/>
      <c r="B217" s="10"/>
      <c r="C217" s="281"/>
      <c r="D217" s="282"/>
      <c r="E217" s="282"/>
      <c r="F217" s="282"/>
      <c r="G217" s="282"/>
      <c r="H217" s="282"/>
      <c r="I217" s="282"/>
      <c r="J217" s="282"/>
      <c r="K217" s="282"/>
      <c r="L217" s="282"/>
      <c r="M217" s="282"/>
      <c r="N217" s="282"/>
      <c r="O217" s="282"/>
      <c r="P217" s="282"/>
      <c r="Q217" s="282"/>
      <c r="R217" s="282"/>
      <c r="S217" s="282"/>
      <c r="T217" s="282"/>
      <c r="U217" s="282"/>
      <c r="V217" s="282"/>
      <c r="W217" s="282"/>
      <c r="X217" s="282"/>
      <c r="Y217" s="282"/>
      <c r="Z217" s="282"/>
      <c r="AA217" s="282"/>
      <c r="AB217" s="282"/>
      <c r="AC217" s="282"/>
      <c r="AD217" s="282"/>
      <c r="AE217" s="282"/>
      <c r="AF217" s="282"/>
      <c r="AG217" s="282"/>
      <c r="AH217" s="282"/>
      <c r="AI217" s="282"/>
      <c r="AJ217" s="282"/>
      <c r="AK217" s="282"/>
      <c r="AL217" s="283"/>
      <c r="AM217" s="10"/>
      <c r="AN217" s="10"/>
      <c r="AO217" s="10"/>
    </row>
    <row r="218" spans="1:45" s="199" customFormat="1" ht="16.5" customHeight="1" x14ac:dyDescent="0.3">
      <c r="A218" s="57"/>
      <c r="B218" s="57"/>
      <c r="C218" s="284"/>
      <c r="D218" s="357" t="s">
        <v>33</v>
      </c>
      <c r="E218" s="357"/>
      <c r="F218" s="357"/>
      <c r="G218" s="357"/>
      <c r="H218" s="357"/>
      <c r="I218" s="357"/>
      <c r="J218" s="357"/>
      <c r="K218" s="357"/>
      <c r="L218" s="357"/>
      <c r="M218" s="357"/>
      <c r="N218" s="357"/>
      <c r="O218" s="357"/>
      <c r="P218" s="357"/>
      <c r="Q218" s="357"/>
      <c r="R218" s="357"/>
      <c r="S218" s="357"/>
      <c r="T218" s="357"/>
      <c r="U218" s="357"/>
      <c r="V218" s="357"/>
      <c r="W218" s="357"/>
      <c r="X218" s="357"/>
      <c r="Y218" s="357"/>
      <c r="Z218" s="357"/>
      <c r="AA218" s="357"/>
      <c r="AB218" s="357"/>
      <c r="AC218" s="357"/>
      <c r="AD218" s="357"/>
      <c r="AE218" s="357"/>
      <c r="AF218" s="357"/>
      <c r="AG218" s="357"/>
      <c r="AH218" s="357"/>
      <c r="AI218" s="357"/>
      <c r="AJ218" s="357"/>
      <c r="AK218" s="357"/>
      <c r="AL218" s="285"/>
      <c r="AM218" s="57"/>
      <c r="AN218" s="57"/>
      <c r="AO218" s="57"/>
    </row>
    <row r="219" spans="1:45" s="199" customFormat="1" ht="16.5" x14ac:dyDescent="0.3">
      <c r="A219" s="57"/>
      <c r="B219" s="57"/>
      <c r="C219" s="284"/>
      <c r="D219" s="357"/>
      <c r="E219" s="357"/>
      <c r="F219" s="357"/>
      <c r="G219" s="357"/>
      <c r="H219" s="357"/>
      <c r="I219" s="357"/>
      <c r="J219" s="357"/>
      <c r="K219" s="357"/>
      <c r="L219" s="357"/>
      <c r="M219" s="357"/>
      <c r="N219" s="357"/>
      <c r="O219" s="357"/>
      <c r="P219" s="357"/>
      <c r="Q219" s="357"/>
      <c r="R219" s="357"/>
      <c r="S219" s="357"/>
      <c r="T219" s="357"/>
      <c r="U219" s="357"/>
      <c r="V219" s="357"/>
      <c r="W219" s="357"/>
      <c r="X219" s="357"/>
      <c r="Y219" s="357"/>
      <c r="Z219" s="357"/>
      <c r="AA219" s="357"/>
      <c r="AB219" s="357"/>
      <c r="AC219" s="357"/>
      <c r="AD219" s="357"/>
      <c r="AE219" s="357"/>
      <c r="AF219" s="357"/>
      <c r="AG219" s="357"/>
      <c r="AH219" s="357"/>
      <c r="AI219" s="357"/>
      <c r="AJ219" s="357"/>
      <c r="AK219" s="357"/>
      <c r="AL219" s="285"/>
      <c r="AM219" s="57"/>
      <c r="AN219" s="57"/>
      <c r="AO219" s="57"/>
    </row>
    <row r="220" spans="1:45" s="199" customFormat="1" ht="16.5" x14ac:dyDescent="0.3">
      <c r="A220" s="57"/>
      <c r="B220" s="57"/>
      <c r="C220" s="284"/>
      <c r="D220" s="357"/>
      <c r="E220" s="357"/>
      <c r="F220" s="357"/>
      <c r="G220" s="357"/>
      <c r="H220" s="357"/>
      <c r="I220" s="357"/>
      <c r="J220" s="357"/>
      <c r="K220" s="357"/>
      <c r="L220" s="357"/>
      <c r="M220" s="357"/>
      <c r="N220" s="357"/>
      <c r="O220" s="357"/>
      <c r="P220" s="357"/>
      <c r="Q220" s="357"/>
      <c r="R220" s="357"/>
      <c r="S220" s="357"/>
      <c r="T220" s="357"/>
      <c r="U220" s="357"/>
      <c r="V220" s="357"/>
      <c r="W220" s="357"/>
      <c r="X220" s="357"/>
      <c r="Y220" s="357"/>
      <c r="Z220" s="357"/>
      <c r="AA220" s="357"/>
      <c r="AB220" s="357"/>
      <c r="AC220" s="357"/>
      <c r="AD220" s="357"/>
      <c r="AE220" s="357"/>
      <c r="AF220" s="357"/>
      <c r="AG220" s="357"/>
      <c r="AH220" s="357"/>
      <c r="AI220" s="357"/>
      <c r="AJ220" s="357"/>
      <c r="AK220" s="357"/>
      <c r="AL220" s="285"/>
      <c r="AM220" s="57"/>
      <c r="AN220" s="57"/>
      <c r="AO220" s="57"/>
    </row>
    <row r="221" spans="1:45" s="21" customFormat="1" ht="16.5" x14ac:dyDescent="0.2">
      <c r="A221" s="10"/>
      <c r="B221" s="10"/>
      <c r="C221" s="286"/>
      <c r="D221" s="287"/>
      <c r="E221" s="288" t="s">
        <v>6</v>
      </c>
      <c r="F221" s="355" t="s">
        <v>31</v>
      </c>
      <c r="G221" s="355"/>
      <c r="H221" s="355"/>
      <c r="I221" s="355"/>
      <c r="J221" s="355"/>
      <c r="K221" s="355"/>
      <c r="L221" s="355"/>
      <c r="M221" s="355"/>
      <c r="N221" s="355"/>
      <c r="O221" s="289"/>
      <c r="P221" s="289"/>
      <c r="Q221" s="289"/>
      <c r="R221" s="289"/>
      <c r="S221" s="289"/>
      <c r="T221" s="289"/>
      <c r="U221" s="289"/>
      <c r="V221" s="289"/>
      <c r="W221" s="289"/>
      <c r="X221" s="289"/>
      <c r="Y221" s="289"/>
      <c r="Z221" s="289"/>
      <c r="AA221" s="289"/>
      <c r="AB221" s="289"/>
      <c r="AC221" s="289"/>
      <c r="AD221" s="289"/>
      <c r="AE221" s="289"/>
      <c r="AF221" s="289"/>
      <c r="AG221" s="289"/>
      <c r="AH221" s="289"/>
      <c r="AI221" s="289"/>
      <c r="AJ221" s="287"/>
      <c r="AK221" s="287"/>
      <c r="AL221" s="285"/>
      <c r="AM221" s="10"/>
      <c r="AN221" s="10"/>
      <c r="AO221" s="10"/>
    </row>
    <row r="222" spans="1:45" s="21" customFormat="1" ht="16.5" x14ac:dyDescent="0.2">
      <c r="A222" s="10"/>
      <c r="B222" s="10"/>
      <c r="C222" s="286"/>
      <c r="D222" s="287"/>
      <c r="E222" s="288" t="s">
        <v>6</v>
      </c>
      <c r="F222" s="358" t="s">
        <v>10</v>
      </c>
      <c r="G222" s="358"/>
      <c r="H222" s="358"/>
      <c r="I222" s="358"/>
      <c r="J222" s="358"/>
      <c r="K222" s="358"/>
      <c r="L222" s="358"/>
      <c r="M222" s="358"/>
      <c r="N222" s="358"/>
      <c r="O222" s="358"/>
      <c r="P222" s="358"/>
      <c r="Q222" s="289"/>
      <c r="R222" s="289"/>
      <c r="S222" s="289"/>
      <c r="T222" s="289"/>
      <c r="U222" s="289"/>
      <c r="V222" s="289"/>
      <c r="W222" s="289"/>
      <c r="X222" s="289"/>
      <c r="Y222" s="289"/>
      <c r="Z222" s="289"/>
      <c r="AA222" s="289"/>
      <c r="AB222" s="289"/>
      <c r="AC222" s="289"/>
      <c r="AD222" s="289"/>
      <c r="AE222" s="289"/>
      <c r="AF222" s="289"/>
      <c r="AG222" s="289"/>
      <c r="AH222" s="289"/>
      <c r="AI222" s="289"/>
      <c r="AJ222" s="287"/>
      <c r="AK222" s="287"/>
      <c r="AL222" s="285"/>
      <c r="AM222" s="10"/>
      <c r="AN222" s="10"/>
      <c r="AO222" s="10"/>
    </row>
    <row r="223" spans="1:45" s="21" customFormat="1" ht="16.5" x14ac:dyDescent="0.2">
      <c r="A223" s="10"/>
      <c r="B223" s="10"/>
      <c r="C223" s="286"/>
      <c r="D223" s="287"/>
      <c r="E223" s="288" t="s">
        <v>6</v>
      </c>
      <c r="F223" s="355" t="s">
        <v>32</v>
      </c>
      <c r="G223" s="355"/>
      <c r="H223" s="355"/>
      <c r="I223" s="355"/>
      <c r="J223" s="355"/>
      <c r="K223" s="355"/>
      <c r="L223" s="289"/>
      <c r="M223" s="289"/>
      <c r="N223" s="289"/>
      <c r="O223" s="289"/>
      <c r="P223" s="289"/>
      <c r="Q223" s="289"/>
      <c r="R223" s="289"/>
      <c r="S223" s="289"/>
      <c r="T223" s="289"/>
      <c r="U223" s="289"/>
      <c r="V223" s="289"/>
      <c r="W223" s="289"/>
      <c r="X223" s="289"/>
      <c r="Y223" s="289"/>
      <c r="Z223" s="289"/>
      <c r="AA223" s="289"/>
      <c r="AB223" s="289"/>
      <c r="AC223" s="289"/>
      <c r="AD223" s="289"/>
      <c r="AE223" s="289"/>
      <c r="AF223" s="289"/>
      <c r="AG223" s="289"/>
      <c r="AH223" s="289"/>
      <c r="AI223" s="289"/>
      <c r="AJ223" s="287"/>
      <c r="AK223" s="287"/>
      <c r="AL223" s="285"/>
      <c r="AM223" s="10"/>
      <c r="AN223" s="10"/>
      <c r="AO223" s="10"/>
    </row>
    <row r="224" spans="1:45" s="21" customFormat="1" ht="12" x14ac:dyDescent="0.2">
      <c r="A224" s="10"/>
      <c r="B224" s="10"/>
      <c r="C224" s="286"/>
      <c r="D224" s="290"/>
      <c r="E224" s="290"/>
      <c r="F224" s="290"/>
      <c r="G224" s="290"/>
      <c r="H224" s="290"/>
      <c r="I224" s="290"/>
      <c r="J224" s="290"/>
      <c r="K224" s="290"/>
      <c r="L224" s="290"/>
      <c r="M224" s="290"/>
      <c r="N224" s="290"/>
      <c r="O224" s="290"/>
      <c r="P224" s="290"/>
      <c r="Q224" s="290"/>
      <c r="R224" s="290"/>
      <c r="S224" s="290"/>
      <c r="T224" s="290"/>
      <c r="U224" s="290"/>
      <c r="V224" s="290"/>
      <c r="W224" s="290"/>
      <c r="X224" s="290"/>
      <c r="Y224" s="290"/>
      <c r="Z224" s="290"/>
      <c r="AA224" s="290"/>
      <c r="AB224" s="290"/>
      <c r="AC224" s="290"/>
      <c r="AD224" s="290"/>
      <c r="AE224" s="290"/>
      <c r="AF224" s="290"/>
      <c r="AG224" s="290"/>
      <c r="AH224" s="290"/>
      <c r="AI224" s="290"/>
      <c r="AJ224" s="290"/>
      <c r="AK224" s="290"/>
      <c r="AL224" s="291"/>
      <c r="AM224" s="10"/>
      <c r="AN224" s="10"/>
      <c r="AO224" s="10"/>
    </row>
    <row r="225" spans="1:41" s="1" customFormat="1" ht="16.5" x14ac:dyDescent="0.3">
      <c r="B225" s="28"/>
      <c r="C225" s="292"/>
      <c r="D225" s="293" t="s">
        <v>58</v>
      </c>
      <c r="E225" s="294"/>
      <c r="F225" s="295"/>
      <c r="G225" s="295"/>
      <c r="H225" s="295"/>
      <c r="I225" s="295"/>
      <c r="J225" s="295"/>
      <c r="K225" s="295"/>
      <c r="L225" s="295"/>
      <c r="M225" s="295"/>
      <c r="N225" s="295"/>
      <c r="O225" s="295"/>
      <c r="P225" s="295"/>
      <c r="Q225" s="295"/>
      <c r="R225" s="295"/>
      <c r="S225" s="295"/>
      <c r="T225" s="295"/>
      <c r="U225" s="295"/>
      <c r="V225" s="295"/>
      <c r="W225" s="295"/>
      <c r="X225" s="295"/>
      <c r="Y225" s="295"/>
      <c r="Z225" s="295"/>
      <c r="AA225" s="295"/>
      <c r="AB225" s="295"/>
      <c r="AC225" s="295"/>
      <c r="AD225" s="295"/>
      <c r="AE225" s="295"/>
      <c r="AF225" s="295"/>
      <c r="AG225" s="295"/>
      <c r="AH225" s="295"/>
      <c r="AI225" s="295"/>
      <c r="AJ225" s="295"/>
      <c r="AK225" s="295"/>
      <c r="AL225" s="296"/>
    </row>
    <row r="226" spans="1:41" s="1" customFormat="1" ht="16.5" x14ac:dyDescent="0.3">
      <c r="B226" s="28"/>
      <c r="C226" s="297"/>
      <c r="D226" s="298"/>
      <c r="E226" s="299"/>
      <c r="F226" s="299"/>
      <c r="G226" s="299"/>
      <c r="H226" s="299"/>
      <c r="I226" s="299"/>
      <c r="J226" s="299"/>
      <c r="K226" s="299"/>
      <c r="L226" s="299"/>
      <c r="M226" s="299"/>
      <c r="N226" s="299"/>
      <c r="O226" s="299"/>
      <c r="P226" s="299"/>
      <c r="Q226" s="299"/>
      <c r="R226" s="299"/>
      <c r="S226" s="299"/>
      <c r="T226" s="299"/>
      <c r="U226" s="299"/>
      <c r="V226" s="299"/>
      <c r="W226" s="299"/>
      <c r="X226" s="299"/>
      <c r="Y226" s="299"/>
      <c r="Z226" s="299"/>
      <c r="AA226" s="299"/>
      <c r="AB226" s="299"/>
      <c r="AC226" s="299"/>
      <c r="AD226" s="299"/>
      <c r="AE226" s="299"/>
      <c r="AF226" s="299"/>
      <c r="AG226" s="299"/>
      <c r="AH226" s="299"/>
      <c r="AI226" s="299"/>
      <c r="AJ226" s="299"/>
      <c r="AK226" s="299"/>
      <c r="AL226" s="300"/>
    </row>
    <row r="227" spans="1:41" s="1" customFormat="1" ht="16.5" x14ac:dyDescent="0.3">
      <c r="B227" s="28"/>
      <c r="C227" s="28"/>
      <c r="D227" s="57"/>
    </row>
    <row r="228" spans="1:41" s="1" customFormat="1" ht="16.5" x14ac:dyDescent="0.3">
      <c r="B228" s="28"/>
      <c r="C228" s="28"/>
      <c r="D228" s="57"/>
    </row>
    <row r="229" spans="1:41" s="199" customFormat="1" ht="16.5" x14ac:dyDescent="0.3">
      <c r="A229" s="57"/>
      <c r="B229" s="57"/>
      <c r="C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row>
    <row r="230" spans="1:41" s="21" customFormat="1" ht="12"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row>
    <row r="231" spans="1:41" s="21" customFormat="1" ht="12"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row>
    <row r="232" spans="1:41" s="171" customFormat="1" ht="15" customHeight="1" x14ac:dyDescent="0.25">
      <c r="B232" s="170"/>
      <c r="C232" s="356" t="s">
        <v>19</v>
      </c>
      <c r="D232" s="356"/>
      <c r="E232" s="356"/>
      <c r="F232" s="356"/>
      <c r="G232" s="356"/>
      <c r="H232" s="356"/>
      <c r="I232" s="356"/>
      <c r="J232" s="356"/>
      <c r="K232" s="356"/>
      <c r="L232" s="356"/>
      <c r="M232" s="356"/>
      <c r="N232" s="356"/>
      <c r="O232" s="356"/>
      <c r="P232" s="356"/>
      <c r="Q232" s="356"/>
      <c r="R232" s="356"/>
      <c r="S232" s="356"/>
      <c r="T232" s="356"/>
      <c r="U232" s="356"/>
      <c r="V232" s="356"/>
      <c r="W232" s="356"/>
      <c r="X232" s="356"/>
      <c r="Y232" s="356"/>
      <c r="Z232" s="356"/>
      <c r="AA232" s="356"/>
      <c r="AB232" s="356"/>
      <c r="AC232" s="356"/>
      <c r="AD232" s="356"/>
      <c r="AE232" s="356"/>
      <c r="AF232" s="356"/>
      <c r="AG232" s="356"/>
      <c r="AH232" s="356"/>
      <c r="AI232" s="356"/>
      <c r="AJ232" s="356"/>
      <c r="AK232" s="356"/>
      <c r="AL232" s="356"/>
      <c r="AM232" s="170"/>
      <c r="AN232" s="170"/>
      <c r="AO232" s="170"/>
    </row>
    <row r="233" spans="1:41" s="171" customFormat="1" x14ac:dyDescent="0.25">
      <c r="B233" s="170"/>
      <c r="C233" s="356"/>
      <c r="D233" s="356"/>
      <c r="E233" s="356"/>
      <c r="F233" s="356"/>
      <c r="G233" s="356"/>
      <c r="H233" s="356"/>
      <c r="I233" s="356"/>
      <c r="J233" s="356"/>
      <c r="K233" s="356"/>
      <c r="L233" s="356"/>
      <c r="M233" s="356"/>
      <c r="N233" s="356"/>
      <c r="O233" s="356"/>
      <c r="P233" s="356"/>
      <c r="Q233" s="356"/>
      <c r="R233" s="356"/>
      <c r="S233" s="356"/>
      <c r="T233" s="356"/>
      <c r="U233" s="356"/>
      <c r="V233" s="356"/>
      <c r="W233" s="356"/>
      <c r="X233" s="356"/>
      <c r="Y233" s="356"/>
      <c r="Z233" s="356"/>
      <c r="AA233" s="356"/>
      <c r="AB233" s="356"/>
      <c r="AC233" s="356"/>
      <c r="AD233" s="356"/>
      <c r="AE233" s="356"/>
      <c r="AF233" s="356"/>
      <c r="AG233" s="356"/>
      <c r="AH233" s="356"/>
      <c r="AI233" s="356"/>
      <c r="AJ233" s="356"/>
      <c r="AK233" s="356"/>
      <c r="AL233" s="356"/>
      <c r="AM233" s="170"/>
      <c r="AN233" s="170"/>
      <c r="AO233" s="170"/>
    </row>
    <row r="234" spans="1:41" s="171" customFormat="1" x14ac:dyDescent="0.25">
      <c r="B234" s="170"/>
      <c r="C234" s="356"/>
      <c r="D234" s="356"/>
      <c r="E234" s="356"/>
      <c r="F234" s="356"/>
      <c r="G234" s="356"/>
      <c r="H234" s="356"/>
      <c r="I234" s="356"/>
      <c r="J234" s="356"/>
      <c r="K234" s="356"/>
      <c r="L234" s="356"/>
      <c r="M234" s="356"/>
      <c r="N234" s="356"/>
      <c r="O234" s="356"/>
      <c r="P234" s="356"/>
      <c r="Q234" s="356"/>
      <c r="R234" s="356"/>
      <c r="S234" s="356"/>
      <c r="T234" s="356"/>
      <c r="U234" s="356"/>
      <c r="V234" s="356"/>
      <c r="W234" s="356"/>
      <c r="X234" s="356"/>
      <c r="Y234" s="356"/>
      <c r="Z234" s="356"/>
      <c r="AA234" s="356"/>
      <c r="AB234" s="356"/>
      <c r="AC234" s="356"/>
      <c r="AD234" s="356"/>
      <c r="AE234" s="356"/>
      <c r="AF234" s="356"/>
      <c r="AG234" s="356"/>
      <c r="AH234" s="356"/>
      <c r="AI234" s="356"/>
      <c r="AJ234" s="356"/>
      <c r="AK234" s="356"/>
      <c r="AL234" s="356"/>
      <c r="AM234" s="170"/>
      <c r="AN234" s="170"/>
      <c r="AO234" s="170"/>
    </row>
    <row r="235" spans="1:41" s="171" customFormat="1" x14ac:dyDescent="0.25">
      <c r="B235" s="170"/>
      <c r="C235" s="356"/>
      <c r="D235" s="356"/>
      <c r="E235" s="356"/>
      <c r="F235" s="356"/>
      <c r="G235" s="356"/>
      <c r="H235" s="356"/>
      <c r="I235" s="356"/>
      <c r="J235" s="356"/>
      <c r="K235" s="356"/>
      <c r="L235" s="356"/>
      <c r="M235" s="356"/>
      <c r="N235" s="356"/>
      <c r="O235" s="356"/>
      <c r="P235" s="356"/>
      <c r="Q235" s="356"/>
      <c r="R235" s="356"/>
      <c r="S235" s="356"/>
      <c r="T235" s="356"/>
      <c r="U235" s="356"/>
      <c r="V235" s="356"/>
      <c r="W235" s="356"/>
      <c r="X235" s="356"/>
      <c r="Y235" s="356"/>
      <c r="Z235" s="356"/>
      <c r="AA235" s="356"/>
      <c r="AB235" s="356"/>
      <c r="AC235" s="356"/>
      <c r="AD235" s="356"/>
      <c r="AE235" s="356"/>
      <c r="AF235" s="356"/>
      <c r="AG235" s="356"/>
      <c r="AH235" s="356"/>
      <c r="AI235" s="356"/>
      <c r="AJ235" s="356"/>
      <c r="AK235" s="356"/>
      <c r="AL235" s="356"/>
      <c r="AM235" s="170"/>
      <c r="AN235" s="170"/>
      <c r="AO235" s="170"/>
    </row>
    <row r="236" spans="1:41" s="171" customFormat="1" x14ac:dyDescent="0.25">
      <c r="B236" s="170"/>
      <c r="C236" s="356"/>
      <c r="D236" s="356"/>
      <c r="E236" s="356"/>
      <c r="F236" s="356"/>
      <c r="G236" s="356"/>
      <c r="H236" s="356"/>
      <c r="I236" s="356"/>
      <c r="J236" s="356"/>
      <c r="K236" s="356"/>
      <c r="L236" s="356"/>
      <c r="M236" s="356"/>
      <c r="N236" s="356"/>
      <c r="O236" s="356"/>
      <c r="P236" s="356"/>
      <c r="Q236" s="356"/>
      <c r="R236" s="356"/>
      <c r="S236" s="356"/>
      <c r="T236" s="356"/>
      <c r="U236" s="356"/>
      <c r="V236" s="356"/>
      <c r="W236" s="356"/>
      <c r="X236" s="356"/>
      <c r="Y236" s="356"/>
      <c r="Z236" s="356"/>
      <c r="AA236" s="356"/>
      <c r="AB236" s="356"/>
      <c r="AC236" s="356"/>
      <c r="AD236" s="356"/>
      <c r="AE236" s="356"/>
      <c r="AF236" s="356"/>
      <c r="AG236" s="356"/>
      <c r="AH236" s="356"/>
      <c r="AI236" s="356"/>
      <c r="AJ236" s="356"/>
      <c r="AK236" s="356"/>
      <c r="AL236" s="356"/>
      <c r="AM236" s="170"/>
      <c r="AN236" s="170"/>
      <c r="AO236" s="170"/>
    </row>
    <row r="237" spans="1:41" s="171" customFormat="1" x14ac:dyDescent="0.25">
      <c r="B237" s="170"/>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170"/>
      <c r="AN237" s="170"/>
      <c r="AO237" s="170"/>
    </row>
    <row r="238" spans="1:41" s="172" customFormat="1" x14ac:dyDescent="0.25">
      <c r="B238" s="170"/>
      <c r="C238" s="356"/>
      <c r="D238" s="356"/>
      <c r="E238" s="356"/>
      <c r="F238" s="356"/>
      <c r="G238" s="356"/>
      <c r="H238" s="356"/>
      <c r="I238" s="356"/>
      <c r="J238" s="356"/>
      <c r="K238" s="356"/>
      <c r="L238" s="356"/>
      <c r="M238" s="356"/>
      <c r="N238" s="356"/>
      <c r="O238" s="356"/>
      <c r="P238" s="356"/>
      <c r="Q238" s="356"/>
      <c r="R238" s="356"/>
      <c r="S238" s="356"/>
      <c r="T238" s="356"/>
      <c r="U238" s="356"/>
      <c r="V238" s="356"/>
      <c r="W238" s="356"/>
      <c r="X238" s="356"/>
      <c r="Y238" s="356"/>
      <c r="Z238" s="356"/>
      <c r="AA238" s="356"/>
      <c r="AB238" s="356"/>
      <c r="AC238" s="356"/>
      <c r="AD238" s="356"/>
      <c r="AE238" s="356"/>
      <c r="AF238" s="356"/>
      <c r="AG238" s="356"/>
      <c r="AH238" s="356"/>
      <c r="AI238" s="356"/>
      <c r="AJ238" s="356"/>
      <c r="AK238" s="356"/>
      <c r="AL238" s="356"/>
      <c r="AM238" s="170"/>
    </row>
    <row r="239" spans="1:41" s="172" customFormat="1" x14ac:dyDescent="0.25">
      <c r="B239" s="170"/>
      <c r="C239" s="356"/>
      <c r="D239" s="356"/>
      <c r="E239" s="356"/>
      <c r="F239" s="356"/>
      <c r="G239" s="356"/>
      <c r="H239" s="356"/>
      <c r="I239" s="356"/>
      <c r="J239" s="356"/>
      <c r="K239" s="356"/>
      <c r="L239" s="356"/>
      <c r="M239" s="356"/>
      <c r="N239" s="356"/>
      <c r="O239" s="356"/>
      <c r="P239" s="356"/>
      <c r="Q239" s="356"/>
      <c r="R239" s="356"/>
      <c r="S239" s="356"/>
      <c r="T239" s="356"/>
      <c r="U239" s="356"/>
      <c r="V239" s="356"/>
      <c r="W239" s="356"/>
      <c r="X239" s="356"/>
      <c r="Y239" s="356"/>
      <c r="Z239" s="356"/>
      <c r="AA239" s="356"/>
      <c r="AB239" s="356"/>
      <c r="AC239" s="356"/>
      <c r="AD239" s="356"/>
      <c r="AE239" s="356"/>
      <c r="AF239" s="356"/>
      <c r="AG239" s="356"/>
      <c r="AH239" s="356"/>
      <c r="AI239" s="356"/>
      <c r="AJ239" s="356"/>
      <c r="AK239" s="356"/>
      <c r="AL239" s="356"/>
      <c r="AM239" s="170"/>
    </row>
    <row r="240" spans="1:41" s="172" customFormat="1" x14ac:dyDescent="0.25">
      <c r="H240" s="170"/>
      <c r="I240" s="170"/>
      <c r="J240" s="170"/>
      <c r="K240" s="170"/>
      <c r="L240" s="170"/>
      <c r="M240" s="170"/>
      <c r="N240" s="170"/>
      <c r="O240" s="170"/>
      <c r="P240" s="170"/>
      <c r="Q240" s="170"/>
      <c r="R240" s="170"/>
      <c r="S240" s="170"/>
      <c r="T240" s="170"/>
      <c r="U240" s="170"/>
      <c r="V240" s="170"/>
      <c r="W240" s="170"/>
      <c r="X240" s="170"/>
      <c r="Y240" s="170"/>
      <c r="Z240" s="170"/>
      <c r="AA240" s="170"/>
      <c r="AB240" s="170"/>
      <c r="AC240" s="170"/>
      <c r="AD240" s="170"/>
      <c r="AE240" s="170"/>
      <c r="AF240" s="170"/>
      <c r="AG240" s="170"/>
      <c r="AH240" s="170"/>
      <c r="AI240" s="170"/>
      <c r="AJ240" s="170"/>
      <c r="AK240" s="170"/>
      <c r="AL240" s="170"/>
      <c r="AM240" s="170"/>
    </row>
    <row r="241" spans="1:33" s="172" customFormat="1" ht="15" customHeight="1" x14ac:dyDescent="0.25">
      <c r="B241" s="170"/>
      <c r="C241" s="356" t="s">
        <v>20</v>
      </c>
      <c r="D241" s="356"/>
      <c r="E241" s="356"/>
      <c r="F241" s="356"/>
      <c r="G241" s="356"/>
      <c r="H241" s="356"/>
      <c r="I241" s="356"/>
      <c r="J241" s="356"/>
      <c r="K241" s="356"/>
      <c r="L241" s="356"/>
      <c r="M241" s="356"/>
      <c r="N241" s="356"/>
      <c r="O241" s="356"/>
      <c r="P241" s="356"/>
      <c r="Q241" s="356"/>
      <c r="R241" s="356"/>
      <c r="S241" s="356"/>
      <c r="T241" s="356"/>
      <c r="U241" s="356"/>
      <c r="V241" s="356"/>
      <c r="W241" s="356"/>
      <c r="X241" s="356"/>
      <c r="Y241" s="356"/>
      <c r="Z241" s="356"/>
      <c r="AA241" s="356"/>
      <c r="AB241" s="356"/>
      <c r="AC241" s="356"/>
      <c r="AD241" s="356"/>
      <c r="AE241" s="356"/>
      <c r="AF241" s="356"/>
      <c r="AG241" s="170"/>
    </row>
    <row r="242" spans="1:33" s="172" customFormat="1" x14ac:dyDescent="0.25">
      <c r="B242" s="170"/>
      <c r="C242" s="356"/>
      <c r="D242" s="356"/>
      <c r="E242" s="356"/>
      <c r="F242" s="356"/>
      <c r="G242" s="356"/>
      <c r="H242" s="356"/>
      <c r="I242" s="356"/>
      <c r="J242" s="356"/>
      <c r="K242" s="356"/>
      <c r="L242" s="356"/>
      <c r="M242" s="356"/>
      <c r="N242" s="356"/>
      <c r="O242" s="356"/>
      <c r="P242" s="356"/>
      <c r="Q242" s="356"/>
      <c r="R242" s="356"/>
      <c r="S242" s="356"/>
      <c r="T242" s="356"/>
      <c r="U242" s="356"/>
      <c r="V242" s="356"/>
      <c r="W242" s="356"/>
      <c r="X242" s="356"/>
      <c r="Y242" s="356"/>
      <c r="Z242" s="356"/>
      <c r="AA242" s="356"/>
      <c r="AB242" s="356"/>
      <c r="AC242" s="356"/>
      <c r="AD242" s="356"/>
      <c r="AE242" s="356"/>
      <c r="AF242" s="356"/>
      <c r="AG242" s="170"/>
    </row>
    <row r="243" spans="1:33" x14ac:dyDescent="0.25">
      <c r="A243" s="170"/>
      <c r="B243" s="170"/>
      <c r="C243" s="356"/>
      <c r="D243" s="356"/>
      <c r="E243" s="356"/>
      <c r="F243" s="356"/>
      <c r="G243" s="356"/>
      <c r="H243" s="356"/>
      <c r="I243" s="356"/>
      <c r="J243" s="356"/>
      <c r="K243" s="356"/>
      <c r="L243" s="356"/>
      <c r="M243" s="356"/>
      <c r="N243" s="356"/>
      <c r="O243" s="356"/>
      <c r="P243" s="356"/>
      <c r="Q243" s="356"/>
      <c r="R243" s="356"/>
      <c r="S243" s="356"/>
      <c r="T243" s="356"/>
      <c r="U243" s="356"/>
      <c r="V243" s="356"/>
      <c r="W243" s="356"/>
      <c r="X243" s="356"/>
      <c r="Y243" s="356"/>
      <c r="Z243" s="356"/>
      <c r="AA243" s="356"/>
      <c r="AB243" s="356"/>
      <c r="AC243" s="356"/>
      <c r="AD243" s="356"/>
      <c r="AE243" s="356"/>
      <c r="AF243" s="356"/>
      <c r="AG243" s="170"/>
    </row>
    <row r="244" spans="1:33" x14ac:dyDescent="0.25">
      <c r="A244" s="170"/>
      <c r="B244" s="170"/>
      <c r="C244" s="356"/>
      <c r="D244" s="356"/>
      <c r="E244" s="356"/>
      <c r="F244" s="356"/>
      <c r="G244" s="356"/>
      <c r="H244" s="356"/>
      <c r="I244" s="356"/>
      <c r="J244" s="356"/>
      <c r="K244" s="356"/>
      <c r="L244" s="356"/>
      <c r="M244" s="356"/>
      <c r="N244" s="356"/>
      <c r="O244" s="356"/>
      <c r="P244" s="356"/>
      <c r="Q244" s="356"/>
      <c r="R244" s="356"/>
      <c r="S244" s="356"/>
      <c r="T244" s="356"/>
      <c r="U244" s="356"/>
      <c r="V244" s="356"/>
      <c r="W244" s="356"/>
      <c r="X244" s="356"/>
      <c r="Y244" s="356"/>
      <c r="Z244" s="356"/>
      <c r="AA244" s="356"/>
      <c r="AB244" s="356"/>
      <c r="AC244" s="356"/>
      <c r="AD244" s="356"/>
      <c r="AE244" s="356"/>
      <c r="AF244" s="356"/>
      <c r="AG244" s="170"/>
    </row>
    <row r="245" spans="1:33" x14ac:dyDescent="0.25">
      <c r="C245" s="356"/>
      <c r="D245" s="356"/>
      <c r="E245" s="356"/>
      <c r="F245" s="356"/>
      <c r="G245" s="356"/>
      <c r="H245" s="356"/>
      <c r="I245" s="356"/>
      <c r="J245" s="356"/>
      <c r="K245" s="356"/>
      <c r="L245" s="356"/>
      <c r="M245" s="356"/>
      <c r="N245" s="356"/>
      <c r="O245" s="356"/>
      <c r="P245" s="356"/>
      <c r="Q245" s="356"/>
      <c r="R245" s="356"/>
      <c r="S245" s="356"/>
      <c r="T245" s="356"/>
      <c r="U245" s="356"/>
      <c r="V245" s="356"/>
      <c r="W245" s="356"/>
      <c r="X245" s="356"/>
      <c r="Y245" s="356"/>
      <c r="Z245" s="356"/>
      <c r="AA245" s="356"/>
      <c r="AB245" s="356"/>
      <c r="AC245" s="356"/>
      <c r="AD245" s="356"/>
      <c r="AE245" s="356"/>
      <c r="AF245" s="356"/>
      <c r="AG245" s="170"/>
    </row>
    <row r="246" spans="1:33" hidden="1" x14ac:dyDescent="0.25"/>
    <row r="247" spans="1:33" hidden="1" x14ac:dyDescent="0.25"/>
    <row r="248" spans="1:33" hidden="1" x14ac:dyDescent="0.25"/>
    <row r="249" spans="1:33" hidden="1" x14ac:dyDescent="0.25"/>
    <row r="250" spans="1:33" hidden="1" x14ac:dyDescent="0.25"/>
    <row r="251" spans="1:33" hidden="1" x14ac:dyDescent="0.25"/>
    <row r="252" spans="1:33" hidden="1" x14ac:dyDescent="0.25"/>
    <row r="253" spans="1:33" hidden="1" x14ac:dyDescent="0.25"/>
    <row r="254" spans="1:33" hidden="1" x14ac:dyDescent="0.25"/>
    <row r="255" spans="1:33" hidden="1" x14ac:dyDescent="0.25"/>
    <row r="256" spans="1:33"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sheetData>
  <sheetProtection password="CCB6" sheet="1" selectLockedCells="1"/>
  <mergeCells count="80">
    <mergeCell ref="L102:N102"/>
    <mergeCell ref="AC126:AF126"/>
    <mergeCell ref="A149:AN149"/>
    <mergeCell ref="C24:M24"/>
    <mergeCell ref="A92:B92"/>
    <mergeCell ref="E94:AM97"/>
    <mergeCell ref="AE29:AI29"/>
    <mergeCell ref="A81:B81"/>
    <mergeCell ref="J29:AD29"/>
    <mergeCell ref="H27:AM27"/>
    <mergeCell ref="A31:AM32"/>
    <mergeCell ref="L100:N100"/>
    <mergeCell ref="T100:V100"/>
    <mergeCell ref="A87:AN87"/>
    <mergeCell ref="N130:AA132"/>
    <mergeCell ref="N134:AA136"/>
    <mergeCell ref="C241:AF245"/>
    <mergeCell ref="A187:B187"/>
    <mergeCell ref="A184:AN184"/>
    <mergeCell ref="A180:B180"/>
    <mergeCell ref="E170:AG172"/>
    <mergeCell ref="E175:AG177"/>
    <mergeCell ref="F223:K223"/>
    <mergeCell ref="C232:AL239"/>
    <mergeCell ref="C197:AM200"/>
    <mergeCell ref="A195:AN195"/>
    <mergeCell ref="A197:B197"/>
    <mergeCell ref="D218:AK220"/>
    <mergeCell ref="F221:N221"/>
    <mergeCell ref="F222:P222"/>
    <mergeCell ref="A4:AN4"/>
    <mergeCell ref="A5:AN5"/>
    <mergeCell ref="A6:AN6"/>
    <mergeCell ref="A38:AN38"/>
    <mergeCell ref="A8:AM11"/>
    <mergeCell ref="AJ29:AM29"/>
    <mergeCell ref="C12:M12"/>
    <mergeCell ref="A20:AM22"/>
    <mergeCell ref="A16:AM18"/>
    <mergeCell ref="C23:O23"/>
    <mergeCell ref="A151:B151"/>
    <mergeCell ref="C151:AM152"/>
    <mergeCell ref="D143:L145"/>
    <mergeCell ref="AH115:AM119"/>
    <mergeCell ref="AC122:AF122"/>
    <mergeCell ref="AC120:AF120"/>
    <mergeCell ref="AC140:AF140"/>
    <mergeCell ref="D128:K130"/>
    <mergeCell ref="AC138:AF138"/>
    <mergeCell ref="AC143:AF143"/>
    <mergeCell ref="D140:K141"/>
    <mergeCell ref="AC134:AF134"/>
    <mergeCell ref="AC130:AF130"/>
    <mergeCell ref="AC128:AF128"/>
    <mergeCell ref="A42:B42"/>
    <mergeCell ref="C42:AL42"/>
    <mergeCell ref="E44:AL44"/>
    <mergeCell ref="F46:AL46"/>
    <mergeCell ref="H50:AM55"/>
    <mergeCell ref="I56:AA56"/>
    <mergeCell ref="I57:R57"/>
    <mergeCell ref="G59:AM63"/>
    <mergeCell ref="I65:AM67"/>
    <mergeCell ref="I71:AM72"/>
    <mergeCell ref="G74:AM78"/>
    <mergeCell ref="E163:AH165"/>
    <mergeCell ref="E211:AE213"/>
    <mergeCell ref="E207:AD208"/>
    <mergeCell ref="M116:AG116"/>
    <mergeCell ref="T102:V102"/>
    <mergeCell ref="T104:V104"/>
    <mergeCell ref="M115:AG115"/>
    <mergeCell ref="AC124:AF124"/>
    <mergeCell ref="G113:T113"/>
    <mergeCell ref="E108:AM112"/>
    <mergeCell ref="AC118:AF118"/>
    <mergeCell ref="E153:S153"/>
    <mergeCell ref="E167:AG168"/>
    <mergeCell ref="E155:AG156"/>
    <mergeCell ref="E159:AF160"/>
  </mergeCells>
  <hyperlinks>
    <hyperlink ref="C12:M12" r:id="rId1" display="Connecticut Nutrition Standards"/>
    <hyperlink ref="E153:S153" r:id="rId2" display="Connecticut Nutrition Standards for Food in Schools "/>
    <hyperlink ref="C24:M24" r:id="rId3" display="Submitting New Products for Approval"/>
    <hyperlink ref="F222:P222" r:id="rId4" display="Connecticut Nutrition Standards"/>
    <hyperlink ref="F221:N221" r:id="rId5" display="Healthy Food Certification"/>
    <hyperlink ref="F223:K223" r:id="rId6" display="HFC Coordinator"/>
    <hyperlink ref="C23:M23" r:id="rId7" display="Submitting New Products for Approval"/>
    <hyperlink ref="C23:O23" r:id="rId8" display="List of Acceptable Foods and Beverages"/>
    <hyperlink ref="G113:T113" r:id="rId9" display="CNS Worksheet 9: Nutrient Analysis of Recipes"/>
    <hyperlink ref="I56:Z56" r:id="rId10" display="Whole Grain-rich Criteria for Grades K-12 in the NSLP and SBP"/>
    <hyperlink ref="I57:R57" r:id="rId11" display="Product Formulation Statements "/>
  </hyperlinks>
  <pageMargins left="0.2" right="0.2" top="0.2" bottom="0.2" header="0.3" footer="0.1"/>
  <pageSetup scale="95" orientation="portrait" r:id="rId12"/>
  <headerFooter>
    <oddFooter>&amp;C&amp;"Arial Narrow,Regular"&amp;8Connecticut State Department of Education • Revised November 2019</oddFooter>
  </headerFooter>
  <rowBreaks count="4" manualBreakCount="4">
    <brk id="34" max="39" man="1"/>
    <brk id="83" max="39" man="1"/>
    <brk id="145" max="39" man="1"/>
    <brk id="191" max="39"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2019-11-21T11:26:52Z</cp:lastPrinted>
  <dcterms:created xsi:type="dcterms:W3CDTF">2011-06-30T11:51:22Z</dcterms:created>
  <dcterms:modified xsi:type="dcterms:W3CDTF">2019-11-22T16:52:56Z</dcterms:modified>
</cp:coreProperties>
</file>