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SFIORE\Schools\Healthy Food Certification (HFC)\HFC Handouts\CNS Calculation Worksheets\"/>
    </mc:Choice>
  </mc:AlternateContent>
  <bookViews>
    <workbookView xWindow="0" yWindow="0" windowWidth="20400" windowHeight="7650"/>
  </bookViews>
  <sheets>
    <sheet name="Sheet1" sheetId="1" r:id="rId1"/>
  </sheets>
  <definedNames>
    <definedName name="_xlnm.Print_Area" localSheetId="0">Sheet1!$A$1:$AM$272</definedName>
  </definedNames>
  <calcPr calcId="162913"/>
</workbook>
</file>

<file path=xl/calcChain.xml><?xml version="1.0" encoding="utf-8"?>
<calcChain xmlns="http://schemas.openxmlformats.org/spreadsheetml/2006/main">
  <c r="AL99" i="1" l="1"/>
  <c r="AI99" i="1"/>
  <c r="N129" i="1" l="1"/>
  <c r="AL150" i="1" l="1"/>
  <c r="AI144" i="1" l="1"/>
  <c r="AI150" i="1" l="1"/>
  <c r="AL152" i="1"/>
  <c r="AI152" i="1"/>
  <c r="AC166" i="1"/>
  <c r="AL166" i="1" s="1"/>
  <c r="AL158" i="1"/>
  <c r="AI158" i="1"/>
  <c r="AL144" i="1"/>
  <c r="T119" i="1"/>
  <c r="T117" i="1"/>
  <c r="AC163" i="1"/>
  <c r="AI163" i="1" s="1"/>
  <c r="AC161" i="1"/>
  <c r="AL161" i="1" s="1"/>
  <c r="AL163" i="1" l="1"/>
  <c r="T121" i="1"/>
  <c r="AI161" i="1"/>
  <c r="AI166" i="1"/>
  <c r="AI207" i="1" l="1"/>
  <c r="AI214" i="1" s="1"/>
  <c r="AL207" i="1"/>
  <c r="AL214" i="1" s="1"/>
</calcChain>
</file>

<file path=xl/sharedStrings.xml><?xml version="1.0" encoding="utf-8"?>
<sst xmlns="http://schemas.openxmlformats.org/spreadsheetml/2006/main" count="222" uniqueCount="131">
  <si>
    <t xml:space="preserve"> Yes</t>
  </si>
  <si>
    <t xml:space="preserve"> No</t>
  </si>
  <si>
    <t>g</t>
  </si>
  <si>
    <t>mg</t>
  </si>
  <si>
    <t>Calories</t>
  </si>
  <si>
    <t>Sodium (mg)</t>
  </si>
  <si>
    <t>·</t>
  </si>
  <si>
    <t>A</t>
  </si>
  <si>
    <t>B</t>
  </si>
  <si>
    <t>School Year 2019-20</t>
  </si>
  <si>
    <t>Connecticut Nutrition Standards</t>
  </si>
  <si>
    <t>Whole Grain-rich Criteria for Grades K-12 in the NSLP and SBP</t>
  </si>
  <si>
    <t xml:space="preserve">Product Formulation Statements </t>
  </si>
  <si>
    <t>Name of product:</t>
  </si>
  <si>
    <t xml:space="preserve">Date reviewed:  </t>
  </si>
  <si>
    <t>Are package and  serving size the same?</t>
  </si>
  <si>
    <t>Package size</t>
  </si>
  <si>
    <t>Serving size</t>
  </si>
  <si>
    <r>
      <t xml:space="preserve">Calories: </t>
    </r>
    <r>
      <rPr>
        <sz val="11"/>
        <rFont val="Arial Narrow"/>
        <family val="2"/>
      </rPr>
      <t xml:space="preserve">200 or less </t>
    </r>
  </si>
  <si>
    <r>
      <t xml:space="preserve">Sugars: </t>
    </r>
    <r>
      <rPr>
        <sz val="11"/>
        <rFont val="Arial Narrow"/>
        <family val="2"/>
      </rPr>
      <t>15 grams or less</t>
    </r>
  </si>
  <si>
    <r>
      <t>Trans fat:</t>
    </r>
    <r>
      <rPr>
        <sz val="11"/>
        <rFont val="Arial Narrow"/>
        <family val="2"/>
      </rPr>
      <t xml:space="preserve"> 0 g</t>
    </r>
  </si>
  <si>
    <t xml:space="preserve">Connecticut Nutrition Standards for Food in Schools </t>
  </si>
  <si>
    <t xml:space="preserve">The Connecticut State Department of Education is committed to a policy of equal opportunity/affirmative action for all qualified persons. The Connecticut Department of Education does not discriminate in any employment practice, education program, or educational activity on the basis of age, ancestry, color, criminal record (in state employment and licensing), gender identity or expression, genetic information, intellectual disability, learning disability, marital status, mental disability (past or present), national origin, physical disability (including blindness), race, religious creed, retaliation for previously opposed discrimination or coercion, sex (pregnancy or sexual harassment), sexual orientation, veteran status or workplace hazards to reproductive systems, unless there is a bona fide occupational qualification excluding persons in any of the aforementioned protected classes.
</t>
  </si>
  <si>
    <t xml:space="preserve">Inquiries regarding the Connecticut State Department of Education’s nondiscrimination policies should be directed to: Levy Gillespie, Equal Employment Opportunity Director/Americans with Disabilities Coordinator (ADA), Connecticut State Department of Education, 450 Columbus Boulevard, Suite 607, Hartford, CT 06103, 860-807-2071, levy.gillespie@ct.gov. </t>
  </si>
  <si>
    <t>Total fat (g)</t>
  </si>
  <si>
    <t>Saturated fat (g)</t>
  </si>
  <si>
    <t>Trans fat (g)</t>
  </si>
  <si>
    <r>
      <t xml:space="preserve">Dietary fiber (g)  </t>
    </r>
    <r>
      <rPr>
        <sz val="11"/>
        <color theme="1"/>
        <rFont val="Arial Narrow"/>
        <family val="2"/>
      </rPr>
      <t>E</t>
    </r>
    <r>
      <rPr>
        <sz val="11"/>
        <color indexed="8"/>
        <rFont val="Arial Narrow"/>
        <family val="2"/>
      </rPr>
      <t>nte</t>
    </r>
    <r>
      <rPr>
        <i/>
        <sz val="11"/>
        <color indexed="8"/>
        <rFont val="Arial Narrow"/>
        <family val="2"/>
      </rPr>
      <t xml:space="preserve">r 0 (zero) if the label or recipe's nutrient analysis states “less than 1g" or "&lt;1g." </t>
    </r>
  </si>
  <si>
    <r>
      <t xml:space="preserve">Sugars (g)  </t>
    </r>
    <r>
      <rPr>
        <i/>
        <sz val="11"/>
        <color indexed="8"/>
        <rFont val="Arial Narrow"/>
        <family val="2"/>
      </rPr>
      <t xml:space="preserve">Enter 0 (zero) if the label or recipe's nutrient analysis states “less than 1g" or "&lt;1g." </t>
    </r>
  </si>
  <si>
    <t>Percentage of calories from fat</t>
  </si>
  <si>
    <t>Percentage of sugars by weight</t>
  </si>
  <si>
    <t>Percentage of calories from saturated fat</t>
  </si>
  <si>
    <t xml:space="preserve">Manufacturer or recipe:  </t>
  </si>
  <si>
    <t>CNS Nutrient Standards</t>
  </si>
  <si>
    <t>Does the product or recipe meet the nutrient standard?</t>
  </si>
  <si>
    <t>This worksheet is available at https://portal.ct.gov/-/media/SDE/Nutrition/HFC/CNS/CNSworksheet1.xlsx.</t>
  </si>
  <si>
    <t>Healthy Food Certification</t>
  </si>
  <si>
    <t>HFC Coordinator</t>
  </si>
  <si>
    <t>For more information, visit the CSDE’s Healthy Food Certification and Connecticut Nutrition Standards webpages, or contact the coordinator of HFC at the Connecticut State Department of Education, Bureau of Health/Nutrition, Family Services and Adult Education, 450 Columbus Boulevard, Suite 504, Hartford, CT 06103-1841.</t>
  </si>
  <si>
    <t xml:space="preserve">Worksheet 1: Evaluating Snacks for Compliance with the Connecticut Nutrition Standards </t>
  </si>
  <si>
    <r>
      <t xml:space="preserve">Sugars: </t>
    </r>
    <r>
      <rPr>
        <sz val="11"/>
        <rFont val="Arial Narrow"/>
        <family val="2"/>
      </rPr>
      <t>35% or less by weight</t>
    </r>
  </si>
  <si>
    <t>C</t>
  </si>
  <si>
    <t>D</t>
  </si>
  <si>
    <t>E</t>
  </si>
  <si>
    <t>F</t>
  </si>
  <si>
    <t xml:space="preserve">Fortified products must be naturally nutrient-rich products fortified with nutrients at levels based on scientifically documented health needs, such as breakfast cereals fortified with iron, soy products fortified with calcium, and grain products fortified with folic acid.           </t>
  </si>
  <si>
    <r>
      <t xml:space="preserve">Sodium: </t>
    </r>
    <r>
      <rPr>
        <sz val="11"/>
        <rFont val="Arial Narrow"/>
        <family val="2"/>
      </rPr>
      <t>200 milligrams (mg) or less</t>
    </r>
  </si>
  <si>
    <t xml:space="preserve"> ounces (oz)</t>
  </si>
  <si>
    <t xml:space="preserve"> grams (g)</t>
  </si>
  <si>
    <t xml:space="preserve"> oz</t>
  </si>
  <si>
    <t xml:space="preserve"> g</t>
  </si>
  <si>
    <t>Part 1: General Standards</t>
  </si>
  <si>
    <t xml:space="preserve"> Does the product or recipe meet at least one general standard?</t>
  </si>
  <si>
    <t>CNS Worksheet 1: Page 1 of 5</t>
  </si>
  <si>
    <t>CNS Worksheet 1: Page 2 of 5</t>
  </si>
  <si>
    <t>CNS Worksheet 1: Page 3 of 5</t>
  </si>
  <si>
    <t>CNS Worksheet 1: Page 4 of 5</t>
  </si>
  <si>
    <t>CNS Worksheet 1: Page 5 of 5</t>
  </si>
  <si>
    <t>Submitting New Products for Approval</t>
  </si>
  <si>
    <t>If the food is a commercial product that meets the CNS but is not listed on the CSDE's List of Acceptable Foods and Beverages webpage, e-mail the product's nutrition information to the CSDE. For information on approved products and submitting products to the CSDE, see the CSDE's resources below.</t>
  </si>
  <si>
    <t>List of Acceptable Foods and Beverages</t>
  </si>
  <si>
    <t xml:space="preserve"> ounces =</t>
  </si>
  <si>
    <t>CNS Worksheet 9: Nutrient Analysis of Recipes</t>
  </si>
  <si>
    <r>
      <t xml:space="preserve">Saturated fat: </t>
    </r>
    <r>
      <rPr>
        <sz val="11"/>
        <rFont val="Arial Narrow"/>
        <family val="2"/>
      </rPr>
      <t xml:space="preserve">Less than 10% of calories </t>
    </r>
  </si>
  <si>
    <r>
      <t xml:space="preserve">Fat: </t>
    </r>
    <r>
      <rPr>
        <sz val="11"/>
        <rFont val="Arial Narrow"/>
        <family val="2"/>
      </rPr>
      <t xml:space="preserve">35% of calories or less </t>
    </r>
  </si>
  <si>
    <r>
      <t xml:space="preserve">Does the product or recipe contain </t>
    </r>
    <r>
      <rPr>
        <b/>
        <sz val="11"/>
        <rFont val="Arial Narrow"/>
        <family val="2"/>
      </rPr>
      <t>partially hydrogenated oils</t>
    </r>
    <r>
      <rPr>
        <sz val="11"/>
        <rFont val="Arial Narrow"/>
        <family val="2"/>
      </rPr>
      <t>, e.g., partially hydrogenated cottonseed oil and partially hydrogenated soybean oil?</t>
    </r>
  </si>
  <si>
    <r>
      <t xml:space="preserve">Does the product or recipe contain </t>
    </r>
    <r>
      <rPr>
        <b/>
        <sz val="11"/>
        <rFont val="Arial Narrow"/>
        <family val="2"/>
      </rPr>
      <t>added caffeine</t>
    </r>
    <r>
      <rPr>
        <sz val="11"/>
        <rFont val="Arial Narrow"/>
        <family val="2"/>
      </rPr>
      <t>?</t>
    </r>
  </si>
  <si>
    <r>
      <t xml:space="preserve">Does the product or recipe contain </t>
    </r>
    <r>
      <rPr>
        <b/>
        <sz val="11"/>
        <rFont val="Arial Narrow"/>
        <family val="2"/>
      </rPr>
      <t>chemically altered fat substitutes</t>
    </r>
    <r>
      <rPr>
        <sz val="11"/>
        <rFont val="Arial Narrow"/>
        <family val="2"/>
      </rPr>
      <t>, e.g., Olestra, Olean, and Simplesse?</t>
    </r>
  </si>
  <si>
    <r>
      <t xml:space="preserve">Does the product or recipe contain </t>
    </r>
    <r>
      <rPr>
        <b/>
        <sz val="11"/>
        <rFont val="Arial Narrow"/>
        <family val="2"/>
      </rPr>
      <t>significant fortification</t>
    </r>
    <r>
      <rPr>
        <sz val="11"/>
        <rFont val="Arial Narrow"/>
        <family val="2"/>
      </rPr>
      <t>?</t>
    </r>
  </si>
  <si>
    <r>
      <rPr>
        <b/>
        <sz val="11"/>
        <rFont val="Arial Narrow"/>
        <family val="2"/>
      </rPr>
      <t xml:space="preserve">For individually packaged foods only: </t>
    </r>
    <r>
      <rPr>
        <sz val="11"/>
        <rFont val="Arial Narrow"/>
        <family val="2"/>
      </rPr>
      <t xml:space="preserve">Enter the </t>
    </r>
    <r>
      <rPr>
        <b/>
        <sz val="11"/>
        <rFont val="Arial Narrow"/>
        <family val="2"/>
      </rPr>
      <t>package size</t>
    </r>
    <r>
      <rPr>
        <sz val="11"/>
        <rFont val="Arial Narrow"/>
        <family val="2"/>
      </rPr>
      <t xml:space="preserve"> and </t>
    </r>
    <r>
      <rPr>
        <b/>
        <sz val="11"/>
        <rFont val="Arial Narrow"/>
        <family val="2"/>
      </rPr>
      <t xml:space="preserve">serving size </t>
    </r>
    <r>
      <rPr>
        <sz val="11"/>
        <rFont val="Arial Narrow"/>
        <family val="2"/>
      </rPr>
      <t xml:space="preserve">in the orange box below. If the package size and serving size are not the same, you must calculate the nutrition information for the </t>
    </r>
    <r>
      <rPr>
        <b/>
        <sz val="11"/>
        <rFont val="Arial Narrow"/>
        <family val="2"/>
      </rPr>
      <t xml:space="preserve">entire package: </t>
    </r>
    <r>
      <rPr>
        <sz val="11"/>
        <rFont val="Arial Narrow"/>
        <family val="2"/>
      </rPr>
      <t xml:space="preserve">Multiply the </t>
    </r>
    <r>
      <rPr>
        <b/>
        <sz val="11"/>
        <rFont val="Arial Narrow"/>
        <family val="2"/>
      </rPr>
      <t>nutrients per serving</t>
    </r>
    <r>
      <rPr>
        <sz val="11"/>
        <rFont val="Arial Narrow"/>
        <family val="2"/>
      </rPr>
      <t xml:space="preserve"> by the </t>
    </r>
    <r>
      <rPr>
        <b/>
        <sz val="11"/>
        <rFont val="Arial Narrow"/>
        <family val="2"/>
      </rPr>
      <t>number of servings in the package</t>
    </r>
    <r>
      <rPr>
        <sz val="11"/>
        <rFont val="Arial Narrow"/>
        <family val="2"/>
      </rPr>
      <t xml:space="preserve">. Enter this information in 3B below. </t>
    </r>
  </si>
  <si>
    <r>
      <t xml:space="preserve">Does the product contain </t>
    </r>
    <r>
      <rPr>
        <b/>
        <sz val="11"/>
        <rFont val="Arial Narrow"/>
        <family val="2"/>
      </rPr>
      <t>artificial sweeteners, nonnutritive sweeteners, or sugar alcohols</t>
    </r>
    <r>
      <rPr>
        <sz val="11"/>
        <rFont val="Arial Narrow"/>
        <family val="2"/>
      </rPr>
      <t xml:space="preserve">? </t>
    </r>
  </si>
  <si>
    <t>Examples include acesulfame potassium, aspartame, and sucralose, stevia (Rebiana, Rebaudioside A, Truvia, PureVia, and SweetLeaf), and sugar alcohols (e.g., sorbitol, mannitol, xylitol, maltitol, maltitol syrup, lactitol, erythritol, isomalt, and hydrogenated starch hydrolysates (HSH)).</t>
  </si>
  <si>
    <r>
      <t xml:space="preserve">Does the product or recipe contain </t>
    </r>
    <r>
      <rPr>
        <b/>
        <sz val="11"/>
        <rFont val="Arial Narrow"/>
        <family val="2"/>
      </rPr>
      <t>nutrition supplements,</t>
    </r>
    <r>
      <rPr>
        <sz val="11"/>
        <rFont val="Arial Narrow"/>
        <family val="2"/>
      </rPr>
      <t xml:space="preserve"> such as amino acids (e.g., taurine, glutamine, lysine, and arginine), extracts (e.g., green tea extract and gotu kola extract), and herbs or other botanicals (e.g., ginseng and gingko biloba)?</t>
    </r>
  </si>
  <si>
    <r>
      <t xml:space="preserve">Read the </t>
    </r>
    <r>
      <rPr>
        <b/>
        <sz val="11"/>
        <rFont val="Arial Narrow"/>
        <family val="2"/>
      </rPr>
      <t xml:space="preserve">ingredients </t>
    </r>
    <r>
      <rPr>
        <sz val="11"/>
        <rFont val="Arial Narrow"/>
        <family val="2"/>
      </rPr>
      <t xml:space="preserve">for the product or recipe. For questions A-F below, </t>
    </r>
    <r>
      <rPr>
        <b/>
        <sz val="11"/>
        <rFont val="Arial Narrow"/>
        <family val="2"/>
      </rPr>
      <t>check (X) either "Yes" or "No"</t>
    </r>
    <r>
      <rPr>
        <sz val="11"/>
        <rFont val="Arial Narrow"/>
        <family val="2"/>
      </rPr>
      <t xml:space="preserve"> in the blue boxes. For more information on each requirement, see the CSDE's document below.</t>
    </r>
  </si>
  <si>
    <t xml:space="preserve">Does the product or recipe meet all nutrient standards for the snacks category? </t>
  </si>
  <si>
    <t>(The answers in steps 2 and 5 are "yes.")</t>
  </si>
  <si>
    <t xml:space="preserve">(All answers in step 3 are "yes" and all answers in step 4 are "no.") </t>
  </si>
  <si>
    <r>
      <t xml:space="preserve">The product or recipe must meet </t>
    </r>
    <r>
      <rPr>
        <b/>
        <sz val="11"/>
        <color theme="1"/>
        <rFont val="Arial Narrow"/>
        <family val="2"/>
      </rPr>
      <t>all nutrient standard</t>
    </r>
    <r>
      <rPr>
        <sz val="11"/>
        <color theme="1"/>
        <rFont val="Arial Narrow"/>
        <family val="2"/>
      </rPr>
      <t xml:space="preserve">s for the snacks category in steps 3 and 4 below. </t>
    </r>
  </si>
  <si>
    <r>
      <t xml:space="preserve">Determine the </t>
    </r>
    <r>
      <rPr>
        <b/>
        <sz val="11"/>
        <rFont val="Arial Narrow"/>
        <family val="2"/>
      </rPr>
      <t>nutrition information per serving</t>
    </r>
    <r>
      <rPr>
        <sz val="11"/>
        <rFont val="Arial Narrow"/>
        <family val="2"/>
      </rPr>
      <t xml:space="preserve"> for the product or recipe.</t>
    </r>
  </si>
  <si>
    <r>
      <t xml:space="preserve">Part 2: Nutrient Standards for Snacks, </t>
    </r>
    <r>
      <rPr>
        <b/>
        <i/>
        <sz val="14"/>
        <color theme="0"/>
        <rFont val="Arial Narrow"/>
        <family val="2"/>
      </rPr>
      <t>continued</t>
    </r>
  </si>
  <si>
    <t>Part 2: Nutrient Standards for Snacks</t>
  </si>
  <si>
    <r>
      <t xml:space="preserve">In addition to meeting the CNS, the CSDE strongly encourages schools to choose foods that also meet the </t>
    </r>
    <r>
      <rPr>
        <b/>
        <sz val="11"/>
        <color theme="1"/>
        <rFont val="Arial Narrow"/>
        <family val="2"/>
      </rPr>
      <t>Better Choice Recommendations.</t>
    </r>
    <r>
      <rPr>
        <sz val="11"/>
        <color theme="1"/>
        <rFont val="Arial Narrow"/>
        <family val="2"/>
      </rPr>
      <t xml:space="preserve"> These additional recommendations are not required, but help identify foods that are even better choices. Read the </t>
    </r>
    <r>
      <rPr>
        <b/>
        <sz val="11"/>
        <color theme="1"/>
        <rFont val="Arial Narrow"/>
        <family val="2"/>
      </rPr>
      <t>ingredients</t>
    </r>
    <r>
      <rPr>
        <sz val="11"/>
        <color theme="1"/>
        <rFont val="Arial Narrow"/>
        <family val="2"/>
      </rPr>
      <t xml:space="preserve"> for the product or recipe. For each recommendation, </t>
    </r>
    <r>
      <rPr>
        <b/>
        <sz val="11"/>
        <color theme="1"/>
        <rFont val="Arial Narrow"/>
        <family val="2"/>
      </rPr>
      <t>check (X) either "Yes" or "No"</t>
    </r>
    <r>
      <rPr>
        <sz val="11"/>
        <color theme="1"/>
        <rFont val="Arial Narrow"/>
        <family val="2"/>
      </rPr>
      <t xml:space="preserve"> in the blue boxes.</t>
    </r>
  </si>
  <si>
    <r>
      <rPr>
        <b/>
        <sz val="11"/>
        <color theme="1"/>
        <rFont val="Arial Narrow"/>
        <family val="2"/>
      </rPr>
      <t xml:space="preserve">No artificial flavors or colors:  </t>
    </r>
    <r>
      <rPr>
        <sz val="11"/>
        <color theme="1"/>
        <rFont val="Arial Narrow"/>
        <family val="2"/>
      </rPr>
      <t>Does the product or recipe meet this recommendation?</t>
    </r>
  </si>
  <si>
    <r>
      <rPr>
        <b/>
        <sz val="11"/>
        <color theme="1"/>
        <rFont val="Arial Narrow"/>
        <family val="2"/>
      </rPr>
      <t xml:space="preserve">No high fructose corn syrup: </t>
    </r>
    <r>
      <rPr>
        <sz val="11"/>
        <color theme="1"/>
        <rFont val="Arial Narrow"/>
        <family val="2"/>
      </rPr>
      <t xml:space="preserve"> Does the product or recipe meet this recommendation?</t>
    </r>
  </si>
  <si>
    <r>
      <rPr>
        <b/>
        <sz val="11"/>
        <color theme="1"/>
        <rFont val="Arial Narrow"/>
        <family val="2"/>
      </rPr>
      <t xml:space="preserve">At least 2.5 grams of fiber:  </t>
    </r>
    <r>
      <rPr>
        <sz val="11"/>
        <color theme="1"/>
        <rFont val="Arial Narrow"/>
        <family val="2"/>
      </rPr>
      <t>Does the product or recipe meet this recommendation?</t>
    </r>
  </si>
  <si>
    <r>
      <rPr>
        <b/>
        <sz val="11"/>
        <color theme="1"/>
        <rFont val="Arial Narrow"/>
        <family val="2"/>
      </rPr>
      <t>100 percent whole grain:</t>
    </r>
    <r>
      <rPr>
        <sz val="11"/>
        <color theme="1"/>
        <rFont val="Arial Narrow"/>
        <family val="2"/>
      </rPr>
      <t xml:space="preserve"> Does the product or recipe meet this recommendation? </t>
    </r>
    <r>
      <rPr>
        <b/>
        <sz val="11"/>
        <color rgb="FFFF0000"/>
        <rFont val="Arial Narrow"/>
        <family val="2"/>
      </rPr>
      <t/>
    </r>
  </si>
  <si>
    <t>Part 3: Compliance with CNS for Snacks</t>
  </si>
  <si>
    <r>
      <rPr>
        <b/>
        <sz val="11"/>
        <color rgb="FFFF0000"/>
        <rFont val="Arial Narrow"/>
        <family val="2"/>
      </rPr>
      <t xml:space="preserve">Note: </t>
    </r>
    <r>
      <rPr>
        <sz val="11"/>
        <rFont val="Arial Narrow"/>
        <family val="2"/>
      </rPr>
      <t xml:space="preserve">This recommendation </t>
    </r>
    <r>
      <rPr>
        <sz val="11"/>
        <color theme="1"/>
        <rFont val="Arial Narrow"/>
        <family val="2"/>
      </rPr>
      <t>does not apply to meat snacks and cheese.</t>
    </r>
  </si>
  <si>
    <t>Part 4: Better Choice Recommendations for Snacks</t>
  </si>
  <si>
    <r>
      <t xml:space="preserve">Nutrition information per serving </t>
    </r>
    <r>
      <rPr>
        <sz val="11"/>
        <color theme="1"/>
        <rFont val="Arial Narrow"/>
        <family val="2"/>
      </rPr>
      <t xml:space="preserve">(or </t>
    </r>
    <r>
      <rPr>
        <b/>
        <sz val="11"/>
        <color theme="1"/>
        <rFont val="Arial Narrow"/>
        <family val="2"/>
      </rPr>
      <t xml:space="preserve">per package </t>
    </r>
    <r>
      <rPr>
        <sz val="11"/>
        <color theme="1"/>
        <rFont val="Arial Narrow"/>
        <family val="2"/>
      </rPr>
      <t>if the package contains multiple servings):</t>
    </r>
  </si>
  <si>
    <r>
      <t xml:space="preserve">To comply with the CNS, the product or recipe must meet </t>
    </r>
    <r>
      <rPr>
        <b/>
        <sz val="11"/>
        <color indexed="8"/>
        <rFont val="Arial Narrow"/>
        <family val="2"/>
      </rPr>
      <t>at least one</t>
    </r>
    <r>
      <rPr>
        <sz val="11"/>
        <color indexed="8"/>
        <rFont val="Arial Narrow"/>
        <family val="2"/>
      </rPr>
      <t xml:space="preserve"> of the three general standards (part 1) and </t>
    </r>
    <r>
      <rPr>
        <b/>
        <sz val="11"/>
        <color indexed="8"/>
        <rFont val="Arial Narrow"/>
        <family val="2"/>
      </rPr>
      <t>all</t>
    </r>
    <r>
      <rPr>
        <sz val="11"/>
        <color indexed="8"/>
        <rFont val="Arial Narrow"/>
        <family val="2"/>
      </rPr>
      <t xml:space="preserve"> nutrient standards (part 2).  </t>
    </r>
    <r>
      <rPr>
        <b/>
        <sz val="11"/>
        <color indexed="8"/>
        <rFont val="Arial Narrow"/>
        <family val="2"/>
      </rPr>
      <t>If step 6 in part 3 indicates "yes," the product or recipe meets the CNS for the snacks category.</t>
    </r>
  </si>
  <si>
    <t>Does the product or recipe meet the CNS for the snacks category?</t>
  </si>
  <si>
    <t>For yogurt and pudding, see CNS worksheet 2. For smoothies made with low-fat yogurt and fruits/vegetables/100 percent juice, see CNS worksheet 3. For the other CNS food categories, see CNS worksheets 3-5. The CNS worksheets are available on the Connecticut State Department of Education's (CSDE) webpage below.</t>
  </si>
  <si>
    <r>
      <t xml:space="preserve">This worksheet applies to commercial products and recipes for foods in the </t>
    </r>
    <r>
      <rPr>
        <b/>
        <sz val="11"/>
        <color indexed="8"/>
        <rFont val="Arial Narrow"/>
        <family val="2"/>
      </rPr>
      <t>snacks category</t>
    </r>
    <r>
      <rPr>
        <sz val="11"/>
        <color indexed="8"/>
        <rFont val="Arial Narrow"/>
        <family val="2"/>
      </rPr>
      <t xml:space="preserve"> of the Connecticut Nutrition Standards (CNS). Examples of foods in this category include:</t>
    </r>
  </si>
  <si>
    <t>crackers;</t>
  </si>
  <si>
    <t>hard pretzels;</t>
  </si>
  <si>
    <t>pita chips;</t>
  </si>
  <si>
    <t>nuts and seeds;</t>
  </si>
  <si>
    <t>peanut butter and other nut/seed butters;</t>
  </si>
  <si>
    <t>low-fat and reduced-fat 100 percent natural cheese (such as cheese sticks);</t>
  </si>
  <si>
    <t>meat snacks (e.g., jerky and meat sticks);</t>
  </si>
  <si>
    <t>cereal bars;</t>
  </si>
  <si>
    <t xml:space="preserve">granola bars, </t>
  </si>
  <si>
    <t>cookies;</t>
  </si>
  <si>
    <t>bakery items (e.g., pastries, toaster pastries, muffins, waffles, pancakes, French toast, soft pretzels, and rolls);</t>
  </si>
  <si>
    <t>chips and puffed snacks;</t>
  </si>
  <si>
    <t>popcorn;</t>
  </si>
  <si>
    <t>ice cream (including ice cream novelties) and frozen desserts (e.g., frozen juice products);</t>
  </si>
  <si>
    <t>rice cakes; and</t>
  </si>
  <si>
    <t>snack mix; and</t>
  </si>
  <si>
    <t>trail mix.</t>
  </si>
  <si>
    <t>Keep completed worksheets on file for Healthy Food Certification (HFC) documentation (due November 30 of each year) and the CSDE's Administrative Review of school nutrition programs. The CSDE recommends maintaining completed worksheets electronically in a folder on the computer.</t>
  </si>
  <si>
    <r>
      <rPr>
        <b/>
        <sz val="11"/>
        <rFont val="Arial Narrow"/>
        <family val="2"/>
      </rPr>
      <t>Instructions:</t>
    </r>
    <r>
      <rPr>
        <sz val="11"/>
        <rFont val="Arial Narrow"/>
        <family val="2"/>
      </rPr>
      <t xml:space="preserve"> Enter information in the </t>
    </r>
    <r>
      <rPr>
        <b/>
        <sz val="11"/>
        <rFont val="Arial Narrow"/>
        <family val="2"/>
      </rPr>
      <t>blue boxes.</t>
    </r>
    <r>
      <rPr>
        <sz val="11"/>
        <rFont val="Arial Narrow"/>
        <family val="2"/>
      </rPr>
      <t xml:space="preserve"> The yellow boxes will calculate automatically. </t>
    </r>
    <r>
      <rPr>
        <sz val="11"/>
        <rFont val="Arial Narrow"/>
        <family val="2"/>
      </rPr>
      <t xml:space="preserve"> </t>
    </r>
  </si>
  <si>
    <r>
      <t xml:space="preserve">The product or recipe must meet </t>
    </r>
    <r>
      <rPr>
        <b/>
        <sz val="11"/>
        <rFont val="Arial Narrow"/>
        <family val="2"/>
      </rPr>
      <t>at least one</t>
    </r>
    <r>
      <rPr>
        <sz val="11"/>
        <rFont val="Arial Narrow"/>
        <family val="2"/>
      </rPr>
      <t xml:space="preserve"> general standard. </t>
    </r>
  </si>
  <si>
    <r>
      <rPr>
        <b/>
        <sz val="11"/>
        <rFont val="Arial Narrow"/>
        <family val="2"/>
      </rPr>
      <t>Standard 1 — Whole grain-rich (WGR) food:</t>
    </r>
    <r>
      <rPr>
        <sz val="11"/>
        <rFont val="Arial Narrow"/>
        <family val="2"/>
      </rPr>
      <t xml:space="preserve"> The food item is a grain product that 1) contains at least 50 percent whole grains by weight or has a whole grain as the first ingredient; 2) any remaining grain ingredients are enriched; and 3) any noncreditable grains are no more than 3.99 grams for groups A-G and 6.99 grams for groups H and I. If the product contains any noncreditable grains, the manufacturer must provide a product formulation statement (PFS) that documents the total amount. If water is the first ingredient, the second ingredient must be a whole grain. For more information, see the CSDE's handouts below.</t>
    </r>
  </si>
  <si>
    <r>
      <rPr>
        <b/>
        <sz val="11"/>
        <rFont val="Arial Narrow"/>
        <family val="2"/>
      </rPr>
      <t>Dried or dehydrated vegetables</t>
    </r>
    <r>
      <rPr>
        <sz val="11"/>
        <rFont val="Arial Narrow"/>
        <family val="2"/>
      </rPr>
      <t xml:space="preserve"> meet the vegetable food group general standard.</t>
    </r>
  </si>
  <si>
    <r>
      <rPr>
        <b/>
        <sz val="11"/>
        <rFont val="Arial Narrow"/>
        <family val="2"/>
      </rPr>
      <t>Tofu, textured vegetable protein (TVP), or soybean</t>
    </r>
    <r>
      <rPr>
        <sz val="11"/>
        <rFont val="Arial Narrow"/>
        <family val="2"/>
      </rPr>
      <t xml:space="preserve"> meet the protein food group general standard, not the vegetable food group standard. </t>
    </r>
  </si>
  <si>
    <r>
      <t xml:space="preserve">List the </t>
    </r>
    <r>
      <rPr>
        <b/>
        <sz val="11"/>
        <color theme="1"/>
        <rFont val="Arial Narrow"/>
        <family val="2"/>
      </rPr>
      <t>first ingredient</t>
    </r>
    <r>
      <rPr>
        <sz val="11"/>
        <color theme="1"/>
        <rFont val="Arial Narrow"/>
        <family val="2"/>
      </rPr>
      <t xml:space="preserve"> (for commercial products) or the </t>
    </r>
    <r>
      <rPr>
        <b/>
        <sz val="11"/>
        <color theme="1"/>
        <rFont val="Arial Narrow"/>
        <family val="2"/>
      </rPr>
      <t xml:space="preserve">greatest ingredient by weight </t>
    </r>
    <r>
      <rPr>
        <sz val="11"/>
        <color theme="1"/>
        <rFont val="Arial Narrow"/>
        <family val="2"/>
      </rPr>
      <t>(for recipes ):</t>
    </r>
  </si>
  <si>
    <r>
      <t>Review the</t>
    </r>
    <r>
      <rPr>
        <b/>
        <sz val="11"/>
        <color theme="1"/>
        <rFont val="Arial Narrow"/>
        <family val="2"/>
      </rPr>
      <t xml:space="preserve"> ingredients statement</t>
    </r>
    <r>
      <rPr>
        <sz val="11"/>
        <color theme="1"/>
        <rFont val="Arial Narrow"/>
        <family val="2"/>
      </rPr>
      <t xml:space="preserve"> (for commercial products) or </t>
    </r>
    <r>
      <rPr>
        <b/>
        <sz val="11"/>
        <color theme="1"/>
        <rFont val="Arial Narrow"/>
        <family val="2"/>
      </rPr>
      <t>recipe</t>
    </r>
    <r>
      <rPr>
        <sz val="11"/>
        <color theme="1"/>
        <rFont val="Arial Narrow"/>
        <family val="2"/>
      </rPr>
      <t xml:space="preserve"> (for foods made from scratch). </t>
    </r>
  </si>
  <si>
    <r>
      <t>Check (X) all general standards</t>
    </r>
    <r>
      <rPr>
        <sz val="11"/>
        <color theme="1"/>
        <rFont val="Arial Narrow"/>
        <family val="2"/>
      </rPr>
      <t xml:space="preserve"> that the product or recipe meets.</t>
    </r>
  </si>
  <si>
    <r>
      <rPr>
        <b/>
        <sz val="11"/>
        <rFont val="Arial Narrow"/>
        <family val="2"/>
      </rPr>
      <t>Standard 3 — Combination food:</t>
    </r>
    <r>
      <rPr>
        <sz val="11"/>
        <rFont val="Arial Narrow"/>
        <family val="2"/>
      </rPr>
      <t xml:space="preserve"> The food item is a combination food that contains</t>
    </r>
    <r>
      <rPr>
        <b/>
        <sz val="11"/>
        <rFont val="Arial Narrow"/>
        <family val="2"/>
      </rPr>
      <t xml:space="preserve"> at least ¼ cup of fruit and/or vegetable</t>
    </r>
    <r>
      <rPr>
        <sz val="11"/>
        <rFont val="Arial Narrow"/>
        <family val="2"/>
      </rPr>
      <t xml:space="preserve">. Combination foods contain two or more components representing two or more of the recommended food groups (fruits, vegetables, dairy, protein, and grains). </t>
    </r>
    <r>
      <rPr>
        <b/>
        <sz val="11"/>
        <color rgb="FFC00000"/>
        <rFont val="Arial Narrow"/>
        <family val="2"/>
      </rPr>
      <t xml:space="preserve">Note: </t>
    </r>
    <r>
      <rPr>
        <sz val="11"/>
        <rFont val="Arial Narrow"/>
        <family val="2"/>
      </rPr>
      <t>Combination foods that include grains must also meet the WGR standard (see standard 1 above). For example, the wafer of an ice cream sandwich must be WGR and the cereal in a trail mix  must be WGR.</t>
    </r>
  </si>
  <si>
    <r>
      <rPr>
        <b/>
        <sz val="11"/>
        <color rgb="FFFF0000"/>
        <rFont val="Arial Narrow"/>
        <family val="2"/>
      </rPr>
      <t xml:space="preserve">Note: </t>
    </r>
    <r>
      <rPr>
        <sz val="11"/>
        <color theme="1"/>
        <rFont val="Arial Narrow"/>
        <family val="2"/>
      </rPr>
      <t xml:space="preserve">The nutrition information must be for the food item </t>
    </r>
    <r>
      <rPr>
        <b/>
        <sz val="11"/>
        <color theme="1"/>
        <rFont val="Arial Narrow"/>
        <family val="2"/>
      </rPr>
      <t>as served</t>
    </r>
    <r>
      <rPr>
        <sz val="11"/>
        <color theme="1"/>
        <rFont val="Arial Narrow"/>
        <family val="2"/>
      </rPr>
      <t xml:space="preserve">, including any added accompaniments such as butter, cream cheese, syrup, salsa, and condiments, e.g., ketchup, mustard, relish, mayonnaise, and salad dressing.  For example, if a bagel is served with cream cheese, enter the </t>
    </r>
    <r>
      <rPr>
        <b/>
        <sz val="11"/>
        <color theme="1"/>
        <rFont val="Arial Narrow"/>
        <family val="2"/>
      </rPr>
      <t>combined</t>
    </r>
    <r>
      <rPr>
        <sz val="11"/>
        <color theme="1"/>
        <rFont val="Arial Narrow"/>
        <family val="2"/>
      </rPr>
      <t xml:space="preserve"> nutrition information for calories, fat, saturated fat, trans fat, sodium, fiber and sugars for </t>
    </r>
    <r>
      <rPr>
        <b/>
        <sz val="11"/>
        <color theme="1"/>
        <rFont val="Arial Narrow"/>
        <family val="2"/>
      </rPr>
      <t>both</t>
    </r>
    <r>
      <rPr>
        <sz val="11"/>
        <color theme="1"/>
        <rFont val="Arial Narrow"/>
        <family val="2"/>
      </rPr>
      <t xml:space="preserve"> foods. To determine the nutrition information for recipes, see the CSDE's worksheet below.</t>
    </r>
  </si>
  <si>
    <r>
      <rPr>
        <b/>
        <sz val="11"/>
        <color rgb="FFFF0000"/>
        <rFont val="Arial Narrow"/>
        <family val="2"/>
      </rPr>
      <t xml:space="preserve">Note: </t>
    </r>
    <r>
      <rPr>
        <sz val="11"/>
        <color rgb="FF000000"/>
        <rFont val="Arial Narrow"/>
        <family val="2"/>
      </rPr>
      <t xml:space="preserve">The fat and saturated fat standards do not apply to low-fat or reduced fat 100 percent natural cheese; or nuts, seeds, and nut or seed butters without added fat, when these foods are </t>
    </r>
    <r>
      <rPr>
        <b/>
        <sz val="11"/>
        <color rgb="FF000000"/>
        <rFont val="Arial Narrow"/>
        <family val="2"/>
      </rPr>
      <t>sold alone</t>
    </r>
    <r>
      <rPr>
        <sz val="11"/>
        <color rgb="FF000000"/>
        <rFont val="Arial Narrow"/>
        <family val="2"/>
      </rPr>
      <t xml:space="preserve">. However, they do apply to products and recipes that contain these foods as an </t>
    </r>
    <r>
      <rPr>
        <b/>
        <sz val="11"/>
        <color rgb="FF000000"/>
        <rFont val="Arial Narrow"/>
        <family val="2"/>
      </rPr>
      <t>ingredient,</t>
    </r>
    <r>
      <rPr>
        <sz val="11"/>
        <color rgb="FF000000"/>
        <rFont val="Arial Narrow"/>
        <family val="2"/>
      </rPr>
      <t xml:space="preserve"> e.g., cheese sauce, cheese crackers, peanut butter crackers, peanut butter cookie, and pecan cookie. </t>
    </r>
  </si>
  <si>
    <t xml:space="preserve">Foods with trace amounts of naturally occurring caffeine and related substances (such as chocolate chip cookies) are allowed if they meet all other standards. </t>
  </si>
  <si>
    <r>
      <rPr>
        <b/>
        <sz val="11"/>
        <color rgb="FFFF0000"/>
        <rFont val="Arial Narrow"/>
        <family val="2"/>
      </rPr>
      <t xml:space="preserve">Note: </t>
    </r>
    <r>
      <rPr>
        <sz val="11"/>
        <rFont val="Arial Narrow"/>
        <family val="2"/>
      </rPr>
      <t>This recommendation appli</t>
    </r>
    <r>
      <rPr>
        <sz val="11"/>
        <color theme="1"/>
        <rFont val="Arial Narrow"/>
        <family val="2"/>
      </rPr>
      <t>es only to grain products and recipes (such as cookies, granola bars, pretzels, and muffins), and to products and recipes that contain grain ingredients (such as ice cream sandwiches and fruit crisp).</t>
    </r>
  </si>
  <si>
    <r>
      <rPr>
        <b/>
        <sz val="11"/>
        <rFont val="Arial Narrow"/>
        <family val="2"/>
      </rPr>
      <t>Dried or dehydrated fruits</t>
    </r>
    <r>
      <rPr>
        <sz val="11"/>
        <rFont val="Arial Narrow"/>
        <family val="2"/>
      </rPr>
      <t xml:space="preserve"> (e.g., dried cherries or fruit puree) meet the fruit food group general standard. </t>
    </r>
    <r>
      <rPr>
        <b/>
        <sz val="11"/>
        <color rgb="FFC00000"/>
        <rFont val="Arial Narrow"/>
        <family val="2"/>
      </rPr>
      <t xml:space="preserve">Note: </t>
    </r>
    <r>
      <rPr>
        <sz val="11"/>
        <rFont val="Arial Narrow"/>
        <family val="2"/>
      </rPr>
      <t xml:space="preserve">Dehydrated or concentrated juice or puree (such as juice from concentrates and apple puree concentrate) are added sugars and do not meet the fruit food group general standard. </t>
    </r>
    <r>
      <rPr>
        <b/>
        <sz val="11"/>
        <rFont val="Arial Narrow"/>
        <family val="2"/>
      </rPr>
      <t/>
    </r>
  </si>
  <si>
    <t xml:space="preserve"> (one individual serving or package, including accompaniments)</t>
  </si>
  <si>
    <t>Nutrition Information per Serving</t>
  </si>
  <si>
    <r>
      <rPr>
        <b/>
        <sz val="11"/>
        <rFont val="Arial Narrow"/>
        <family val="2"/>
      </rPr>
      <t xml:space="preserve">Standard 2 — Food group: </t>
    </r>
    <r>
      <rPr>
        <sz val="11"/>
        <rFont val="Arial Narrow"/>
        <family val="2"/>
      </rPr>
      <t xml:space="preserve">One of the following food groups is the </t>
    </r>
    <r>
      <rPr>
        <b/>
        <sz val="11"/>
        <rFont val="Arial Narrow"/>
        <family val="2"/>
      </rPr>
      <t>first ingredient</t>
    </r>
    <r>
      <rPr>
        <sz val="11"/>
        <rFont val="Arial Narrow"/>
        <family val="2"/>
      </rPr>
      <t xml:space="preserve"> (for commercial products) or the </t>
    </r>
    <r>
      <rPr>
        <b/>
        <sz val="11"/>
        <rFont val="Arial Narrow"/>
        <family val="2"/>
      </rPr>
      <t xml:space="preserve">greatest ingredient by weight </t>
    </r>
    <r>
      <rPr>
        <sz val="11"/>
        <rFont val="Arial Narrow"/>
        <family val="2"/>
      </rPr>
      <t>(for recipes): fruits; vegetables; dairy; or protein foods, e.g., meat, beans, poultry, seafood, eggs, nuts, and seeds. If water is the first ingredient (or greatest ingredient by weight for recipes), the second ingredient (or second greatest ingredient by weight for recipes) must be a fruit, vegetable, dairy, or protein food.</t>
    </r>
  </si>
  <si>
    <r>
      <t xml:space="preserve">Enter the </t>
    </r>
    <r>
      <rPr>
        <b/>
        <sz val="11"/>
        <color theme="1"/>
        <rFont val="Arial Narrow"/>
        <family val="2"/>
      </rPr>
      <t>serving size weight (grams)</t>
    </r>
    <r>
      <rPr>
        <sz val="11"/>
        <color theme="1"/>
        <rFont val="Arial Narrow"/>
        <family val="2"/>
      </rPr>
      <t xml:space="preserve"> and </t>
    </r>
    <r>
      <rPr>
        <b/>
        <sz val="11"/>
        <color theme="1"/>
        <rFont val="Arial Narrow"/>
        <family val="2"/>
      </rPr>
      <t>nutrition information per serving</t>
    </r>
    <r>
      <rPr>
        <sz val="11"/>
        <color theme="1"/>
        <rFont val="Arial Narrow"/>
        <family val="2"/>
      </rPr>
      <t xml:space="preserve"> from the product's Nutrition Facts label or the snack recipe. If the serving size is listed only in ounces, enter ounces below to convert to grams.</t>
    </r>
  </si>
  <si>
    <t>breakfast cereals (e.g. cold ready-to-eat (RTE) cereals and cooked hot cereals such as oatmeal);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</si>
</sst>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
  </numFmts>
  <fonts count="59" x14ac:knownFonts="1">
    <font>
      <sz val="11"/>
      <color theme="1"/>
      <name val="Calibri"/>
      <family val="2"/>
      <scheme val="minor"/>
    </font>
    <font>
      <sz val="9"/>
      <name val="Arial Narrow"/>
      <family val="2"/>
    </font>
    <font>
      <b/>
      <sz val="9"/>
      <name val="Arial Narrow"/>
      <family val="2"/>
    </font>
    <font>
      <sz val="8"/>
      <name val="Arial Narrow"/>
      <family val="2"/>
    </font>
    <font>
      <sz val="10"/>
      <name val="Arial Narrow"/>
      <family val="2"/>
    </font>
    <font>
      <b/>
      <sz val="10"/>
      <name val="Arial Narrow"/>
      <family val="2"/>
    </font>
    <font>
      <sz val="14"/>
      <name val="Arial Narrow"/>
      <family val="2"/>
    </font>
    <font>
      <b/>
      <sz val="11"/>
      <name val="Arial Narrow"/>
      <family val="2"/>
    </font>
    <font>
      <b/>
      <sz val="11"/>
      <color indexed="8"/>
      <name val="Arial Narrow"/>
      <family val="2"/>
    </font>
    <font>
      <sz val="11"/>
      <color indexed="8"/>
      <name val="Arial Narrow"/>
      <family val="2"/>
    </font>
    <font>
      <i/>
      <sz val="11"/>
      <color indexed="8"/>
      <name val="Arial Narrow"/>
      <family val="2"/>
    </font>
    <font>
      <sz val="11"/>
      <name val="Arial Narrow"/>
      <family val="2"/>
    </font>
    <font>
      <sz val="11"/>
      <name val="Symbol"/>
      <family val="1"/>
      <charset val="2"/>
    </font>
    <font>
      <u/>
      <sz val="11"/>
      <color theme="10"/>
      <name val="Calibri"/>
      <family val="2"/>
      <scheme val="minor"/>
    </font>
    <font>
      <sz val="11"/>
      <color theme="1"/>
      <name val="Garamond"/>
      <family val="1"/>
    </font>
    <font>
      <sz val="9"/>
      <color theme="1"/>
      <name val="Arial Narrow"/>
      <family val="2"/>
    </font>
    <font>
      <sz val="9"/>
      <color theme="1"/>
      <name val="Arial"/>
      <family val="2"/>
    </font>
    <font>
      <b/>
      <sz val="9"/>
      <color theme="1"/>
      <name val="Arial Narrow"/>
      <family val="2"/>
    </font>
    <font>
      <sz val="8"/>
      <color theme="1"/>
      <name val="Arial Narrow"/>
      <family val="2"/>
    </font>
    <font>
      <sz val="9"/>
      <color rgb="FF0000FF"/>
      <name val="Arial Narrow"/>
      <family val="2"/>
    </font>
    <font>
      <b/>
      <sz val="10"/>
      <color theme="0"/>
      <name val="Arial"/>
      <family val="2"/>
    </font>
    <font>
      <sz val="7"/>
      <color theme="1"/>
      <name val="Arial Narrow"/>
      <family val="2"/>
    </font>
    <font>
      <sz val="10"/>
      <color theme="1"/>
      <name val="Arial Narrow"/>
      <family val="2"/>
    </font>
    <font>
      <b/>
      <sz val="10"/>
      <color theme="1"/>
      <name val="Arial Narrow"/>
      <family val="2"/>
    </font>
    <font>
      <b/>
      <u/>
      <sz val="10"/>
      <color theme="10"/>
      <name val="Arial Narrow"/>
      <family val="2"/>
    </font>
    <font>
      <b/>
      <sz val="7"/>
      <color theme="1"/>
      <name val="Arial Narrow"/>
      <family val="2"/>
    </font>
    <font>
      <sz val="14"/>
      <color theme="1"/>
      <name val="Calibri"/>
      <family val="2"/>
      <scheme val="minor"/>
    </font>
    <font>
      <sz val="14"/>
      <color theme="1"/>
      <name val="Arial"/>
      <family val="2"/>
    </font>
    <font>
      <sz val="14"/>
      <color theme="1"/>
      <name val="Arial Narrow"/>
      <family val="2"/>
    </font>
    <font>
      <b/>
      <sz val="14"/>
      <color rgb="FFC00000"/>
      <name val="Arial Narrow"/>
      <family val="2"/>
    </font>
    <font>
      <b/>
      <sz val="11"/>
      <color rgb="FF0000FF"/>
      <name val="Arial Narrow"/>
      <family val="2"/>
    </font>
    <font>
      <b/>
      <sz val="11"/>
      <color theme="1"/>
      <name val="Arial Narrow"/>
      <family val="2"/>
    </font>
    <font>
      <sz val="11"/>
      <color theme="1"/>
      <name val="Arial Narrow"/>
      <family val="2"/>
    </font>
    <font>
      <b/>
      <sz val="11"/>
      <color rgb="FFFF0000"/>
      <name val="Arial Narrow"/>
      <family val="2"/>
    </font>
    <font>
      <sz val="11"/>
      <color rgb="FF000000"/>
      <name val="Arial Narrow"/>
      <family val="2"/>
    </font>
    <font>
      <sz val="11"/>
      <color theme="1"/>
      <name val="Symbol"/>
      <family val="1"/>
      <charset val="2"/>
    </font>
    <font>
      <u/>
      <sz val="11"/>
      <color theme="10"/>
      <name val="Arial Narrow"/>
      <family val="2"/>
    </font>
    <font>
      <b/>
      <sz val="14"/>
      <color theme="1"/>
      <name val="Arial Narrow"/>
      <family val="2"/>
    </font>
    <font>
      <sz val="11"/>
      <color theme="1"/>
      <name val="Arial"/>
      <family val="2"/>
    </font>
    <font>
      <b/>
      <sz val="11"/>
      <color rgb="FF000000"/>
      <name val="Arial Narrow"/>
      <family val="2"/>
    </font>
    <font>
      <b/>
      <sz val="14"/>
      <color theme="0"/>
      <name val="Arial Narrow"/>
      <family val="2"/>
    </font>
    <font>
      <b/>
      <sz val="11"/>
      <color rgb="FFC00000"/>
      <name val="Arial Narrow"/>
      <family val="2"/>
    </font>
    <font>
      <sz val="11"/>
      <color rgb="FFC00000"/>
      <name val="Arial Narrow"/>
      <family val="2"/>
    </font>
    <font>
      <b/>
      <i/>
      <sz val="11"/>
      <color theme="1"/>
      <name val="Arial Narrow"/>
      <family val="2"/>
    </font>
    <font>
      <b/>
      <sz val="11"/>
      <color theme="0"/>
      <name val="Arial"/>
      <family val="2"/>
    </font>
    <font>
      <b/>
      <sz val="11"/>
      <color theme="0"/>
      <name val="Arial Narrow"/>
      <family val="2"/>
    </font>
    <font>
      <sz val="11"/>
      <color rgb="FF0000FF"/>
      <name val="Arial Narrow"/>
      <family val="2"/>
    </font>
    <font>
      <sz val="11"/>
      <color rgb="FFFF0000"/>
      <name val="Arial Narrow"/>
      <family val="2"/>
    </font>
    <font>
      <i/>
      <sz val="11"/>
      <color rgb="FF0000FF"/>
      <name val="Arial Narrow"/>
      <family val="2"/>
    </font>
    <font>
      <b/>
      <sz val="10"/>
      <color theme="0"/>
      <name val="Arial Narrow"/>
      <family val="2"/>
    </font>
    <font>
      <vertAlign val="superscript"/>
      <sz val="11"/>
      <color theme="1"/>
      <name val="Arial Narrow"/>
      <family val="2"/>
    </font>
    <font>
      <sz val="11"/>
      <color theme="1"/>
      <name val="Times New Roman"/>
      <family val="1"/>
    </font>
    <font>
      <sz val="10"/>
      <name val="Symbol"/>
      <family val="1"/>
      <charset val="2"/>
    </font>
    <font>
      <sz val="11"/>
      <color rgb="FF000099"/>
      <name val="Arial Narrow"/>
      <family val="2"/>
    </font>
    <font>
      <b/>
      <i/>
      <sz val="14"/>
      <color theme="0"/>
      <name val="Arial Narrow"/>
      <family val="2"/>
    </font>
    <font>
      <i/>
      <sz val="11"/>
      <color theme="1"/>
      <name val="Arial Narrow"/>
      <family val="2"/>
    </font>
    <font>
      <b/>
      <sz val="12"/>
      <color theme="1"/>
      <name val="Arial Narrow"/>
      <family val="2"/>
    </font>
    <font>
      <sz val="8"/>
      <color rgb="FF0000FF"/>
      <name val="Arial Narrow"/>
      <family val="2"/>
    </font>
    <font>
      <b/>
      <sz val="8"/>
      <name val="Symbol"/>
      <family val="1"/>
      <charset val="2"/>
    </font>
  </fonts>
  <fills count="13">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FFCC99"/>
        <bgColor indexed="64"/>
      </patternFill>
    </fill>
    <fill>
      <patternFill patternType="solid">
        <fgColor rgb="FFCCECFF"/>
        <bgColor indexed="64"/>
      </patternFill>
    </fill>
    <fill>
      <patternFill patternType="solid">
        <fgColor rgb="FFFFFF99"/>
        <bgColor indexed="64"/>
      </patternFill>
    </fill>
    <fill>
      <patternFill patternType="solid">
        <fgColor theme="9" tint="0.59999389629810485"/>
        <bgColor indexed="64"/>
      </patternFill>
    </fill>
    <fill>
      <patternFill patternType="solid">
        <fgColor theme="1"/>
        <bgColor indexed="64"/>
      </patternFill>
    </fill>
    <fill>
      <patternFill patternType="solid">
        <fgColor rgb="FF006600"/>
        <bgColor indexed="64"/>
      </patternFill>
    </fill>
    <fill>
      <patternFill patternType="solid">
        <fgColor indexed="9"/>
        <bgColor indexed="26"/>
      </patternFill>
    </fill>
    <fill>
      <patternFill patternType="solid">
        <fgColor theme="9"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rgb="FFC00000"/>
      </top>
      <bottom/>
      <diagonal/>
    </border>
    <border>
      <left/>
      <right/>
      <top/>
      <bottom style="medium">
        <color rgb="FFC00000"/>
      </bottom>
      <diagonal/>
    </border>
  </borders>
  <cellStyleXfs count="2">
    <xf numFmtId="0" fontId="0" fillId="0" borderId="0"/>
    <xf numFmtId="0" fontId="13" fillId="0" borderId="0" applyNumberFormat="0" applyFill="0" applyBorder="0" applyAlignment="0" applyProtection="0"/>
  </cellStyleXfs>
  <cellXfs count="367">
    <xf numFmtId="0" fontId="0" fillId="0" borderId="0" xfId="0"/>
    <xf numFmtId="0" fontId="14" fillId="0" borderId="0" xfId="0" applyFont="1" applyProtection="1"/>
    <xf numFmtId="0" fontId="0" fillId="0" borderId="0" xfId="0" applyProtection="1"/>
    <xf numFmtId="0" fontId="15" fillId="0" borderId="0" xfId="0" applyFont="1" applyProtection="1"/>
    <xf numFmtId="0" fontId="16" fillId="0" borderId="0" xfId="0" applyFont="1" applyProtection="1"/>
    <xf numFmtId="0" fontId="17" fillId="0" borderId="0" xfId="0" applyFont="1" applyProtection="1"/>
    <xf numFmtId="0" fontId="17" fillId="0" borderId="0" xfId="0" applyFont="1" applyAlignment="1" applyProtection="1"/>
    <xf numFmtId="0" fontId="18" fillId="0" borderId="0" xfId="0" applyFont="1" applyProtection="1"/>
    <xf numFmtId="0" fontId="15" fillId="0" borderId="0" xfId="0" applyFont="1" applyAlignment="1" applyProtection="1"/>
    <xf numFmtId="0" fontId="1" fillId="0" borderId="0" xfId="0" applyFont="1" applyAlignment="1" applyProtection="1">
      <alignment vertical="center" wrapText="1"/>
    </xf>
    <xf numFmtId="0" fontId="16" fillId="0" borderId="0" xfId="0" applyFont="1" applyAlignment="1" applyProtection="1"/>
    <xf numFmtId="0" fontId="17" fillId="0" borderId="0" xfId="0" applyFont="1" applyAlignment="1" applyProtection="1">
      <alignment horizontal="left" vertical="top"/>
    </xf>
    <xf numFmtId="0" fontId="19" fillId="0" borderId="0" xfId="0" applyFont="1" applyProtection="1"/>
    <xf numFmtId="0" fontId="15" fillId="3" borderId="3" xfId="0" applyFont="1" applyFill="1" applyBorder="1" applyAlignment="1" applyProtection="1">
      <alignment horizontal="left" vertical="top"/>
    </xf>
    <xf numFmtId="0" fontId="15" fillId="4" borderId="0" xfId="0" applyFont="1" applyFill="1" applyProtection="1"/>
    <xf numFmtId="0" fontId="17" fillId="4" borderId="0" xfId="0" applyFont="1" applyFill="1" applyProtection="1"/>
    <xf numFmtId="0" fontId="15" fillId="3" borderId="3" xfId="0" applyFont="1" applyFill="1" applyBorder="1" applyAlignment="1" applyProtection="1">
      <alignment horizontal="left" vertical="top" wrapText="1"/>
    </xf>
    <xf numFmtId="0" fontId="17" fillId="3" borderId="3" xfId="0" applyFont="1" applyFill="1" applyBorder="1" applyAlignment="1" applyProtection="1">
      <alignment horizontal="left" vertical="top"/>
    </xf>
    <xf numFmtId="0" fontId="18" fillId="0" borderId="0" xfId="0" applyFont="1" applyAlignment="1" applyProtection="1">
      <alignment horizontal="left"/>
    </xf>
    <xf numFmtId="0" fontId="15" fillId="4" borderId="0" xfId="0" applyFont="1" applyFill="1" applyAlignment="1" applyProtection="1"/>
    <xf numFmtId="0" fontId="15" fillId="3" borderId="6" xfId="0" applyFont="1" applyFill="1" applyBorder="1" applyAlignment="1" applyProtection="1"/>
    <xf numFmtId="0" fontId="16" fillId="4" borderId="0" xfId="0" applyFont="1" applyFill="1" applyBorder="1" applyProtection="1"/>
    <xf numFmtId="0" fontId="21" fillId="0" borderId="0" xfId="0" applyFont="1" applyBorder="1" applyAlignment="1" applyProtection="1">
      <alignment horizontal="left" vertical="top"/>
    </xf>
    <xf numFmtId="0" fontId="4" fillId="0" borderId="0" xfId="0" applyFont="1" applyAlignment="1" applyProtection="1"/>
    <xf numFmtId="0" fontId="22" fillId="0" borderId="0" xfId="0" applyFont="1" applyAlignment="1" applyProtection="1"/>
    <xf numFmtId="0" fontId="5" fillId="0" borderId="0" xfId="0" applyFont="1" applyAlignment="1" applyProtection="1"/>
    <xf numFmtId="0" fontId="16" fillId="0" borderId="0" xfId="0" applyFont="1" applyBorder="1" applyAlignment="1" applyProtection="1"/>
    <xf numFmtId="0" fontId="18" fillId="0" borderId="0" xfId="0" applyFont="1" applyBorder="1" applyAlignment="1" applyProtection="1">
      <alignment horizontal="left"/>
    </xf>
    <xf numFmtId="0" fontId="14" fillId="0" borderId="0" xfId="0" applyFont="1" applyBorder="1" applyProtection="1"/>
    <xf numFmtId="0" fontId="24" fillId="4" borderId="0" xfId="1" applyFont="1" applyFill="1" applyAlignment="1" applyProtection="1"/>
    <xf numFmtId="0" fontId="25" fillId="5" borderId="0" xfId="0" applyFont="1" applyFill="1" applyAlignment="1" applyProtection="1">
      <alignment horizontal="right" vertical="center"/>
    </xf>
    <xf numFmtId="0" fontId="22" fillId="0" borderId="0" xfId="0" applyFont="1" applyProtection="1"/>
    <xf numFmtId="0" fontId="23" fillId="0" borderId="0" xfId="0" applyFont="1" applyAlignment="1" applyProtection="1"/>
    <xf numFmtId="0" fontId="4" fillId="0" borderId="0" xfId="0" applyFont="1" applyAlignment="1" applyProtection="1">
      <alignment vertical="center" wrapText="1"/>
    </xf>
    <xf numFmtId="0" fontId="25" fillId="5" borderId="0" xfId="0" applyFont="1" applyFill="1" applyBorder="1" applyAlignment="1" applyProtection="1">
      <alignment horizontal="right" vertical="center"/>
    </xf>
    <xf numFmtId="0" fontId="26" fillId="0" borderId="0" xfId="0" applyFont="1" applyProtection="1"/>
    <xf numFmtId="0" fontId="27" fillId="0" borderId="0" xfId="0" applyFont="1" applyProtection="1"/>
    <xf numFmtId="0" fontId="28" fillId="0" borderId="0" xfId="0" applyFont="1" applyProtection="1"/>
    <xf numFmtId="0" fontId="6" fillId="4" borderId="0" xfId="0" applyFont="1" applyFill="1" applyAlignment="1" applyProtection="1"/>
    <xf numFmtId="0" fontId="26" fillId="0" borderId="0" xfId="0" applyFont="1" applyBorder="1" applyProtection="1"/>
    <xf numFmtId="0" fontId="27" fillId="0" borderId="0" xfId="0" applyFont="1" applyBorder="1" applyProtection="1"/>
    <xf numFmtId="0" fontId="7" fillId="0" borderId="0" xfId="0" applyFont="1" applyBorder="1" applyAlignment="1" applyProtection="1"/>
    <xf numFmtId="0" fontId="31" fillId="0" borderId="0" xfId="0" applyFont="1" applyProtection="1"/>
    <xf numFmtId="0" fontId="38" fillId="0" borderId="0" xfId="0" applyFont="1" applyProtection="1"/>
    <xf numFmtId="0" fontId="32" fillId="0" borderId="0" xfId="0" applyFont="1" applyProtection="1"/>
    <xf numFmtId="0" fontId="11" fillId="0" borderId="0" xfId="0" applyFont="1" applyProtection="1"/>
    <xf numFmtId="0" fontId="7" fillId="0" borderId="0" xfId="0" applyFont="1" applyAlignment="1" applyProtection="1"/>
    <xf numFmtId="0" fontId="31" fillId="0" borderId="0" xfId="0" applyFont="1" applyAlignment="1" applyProtection="1"/>
    <xf numFmtId="0" fontId="11" fillId="0" borderId="0" xfId="0" applyFont="1" applyAlignment="1" applyProtection="1">
      <alignment vertical="center" wrapText="1"/>
    </xf>
    <xf numFmtId="0" fontId="12" fillId="0" borderId="0" xfId="0" applyFont="1" applyFill="1" applyAlignment="1" applyProtection="1">
      <alignment vertical="top"/>
    </xf>
    <xf numFmtId="0" fontId="11" fillId="0" borderId="0" xfId="0" applyFont="1" applyAlignment="1" applyProtection="1"/>
    <xf numFmtId="0" fontId="38" fillId="0" borderId="0" xfId="0" applyFont="1" applyAlignment="1" applyProtection="1"/>
    <xf numFmtId="0" fontId="31" fillId="6" borderId="1" xfId="0" applyFont="1" applyFill="1" applyBorder="1" applyAlignment="1" applyProtection="1">
      <alignment horizontal="center"/>
      <protection locked="0"/>
    </xf>
    <xf numFmtId="0" fontId="0" fillId="0" borderId="0" xfId="0" applyFont="1" applyProtection="1"/>
    <xf numFmtId="0" fontId="35" fillId="0" borderId="0" xfId="0" applyFont="1" applyAlignment="1" applyProtection="1">
      <alignment horizontal="right"/>
    </xf>
    <xf numFmtId="0" fontId="41" fillId="0" borderId="0" xfId="0" applyFont="1" applyAlignment="1" applyProtection="1"/>
    <xf numFmtId="0" fontId="42" fillId="0" borderId="0" xfId="0" applyFont="1" applyProtection="1"/>
    <xf numFmtId="0" fontId="32" fillId="0" borderId="0" xfId="0" applyFont="1" applyAlignment="1" applyProtection="1"/>
    <xf numFmtId="0" fontId="31" fillId="5" borderId="0" xfId="0" applyFont="1" applyFill="1" applyAlignment="1" applyProtection="1"/>
    <xf numFmtId="0" fontId="32" fillId="5" borderId="0" xfId="0" applyFont="1" applyFill="1" applyProtection="1"/>
    <xf numFmtId="0" fontId="31" fillId="5" borderId="0" xfId="0" applyFont="1" applyFill="1" applyAlignment="1" applyProtection="1">
      <alignment horizontal="left" vertical="center"/>
    </xf>
    <xf numFmtId="0" fontId="31" fillId="5" borderId="0" xfId="0" applyFont="1" applyFill="1" applyBorder="1" applyAlignment="1" applyProtection="1">
      <alignment horizontal="left" vertical="center"/>
    </xf>
    <xf numFmtId="0" fontId="32" fillId="5" borderId="0" xfId="0" applyFont="1" applyFill="1" applyAlignment="1" applyProtection="1"/>
    <xf numFmtId="0" fontId="32" fillId="5" borderId="0" xfId="0" applyFont="1" applyFill="1" applyAlignment="1" applyProtection="1">
      <alignment vertical="center"/>
    </xf>
    <xf numFmtId="0" fontId="32" fillId="5" borderId="0" xfId="0" applyFont="1" applyFill="1" applyBorder="1" applyAlignment="1" applyProtection="1">
      <alignment vertical="center"/>
    </xf>
    <xf numFmtId="2" fontId="31" fillId="5" borderId="0" xfId="0" applyNumberFormat="1" applyFont="1" applyFill="1" applyBorder="1" applyAlignment="1" applyProtection="1">
      <alignment horizontal="center" vertical="center"/>
    </xf>
    <xf numFmtId="0" fontId="31" fillId="5" borderId="0" xfId="0" applyFont="1" applyFill="1" applyAlignment="1" applyProtection="1">
      <alignment vertical="top" wrapText="1"/>
    </xf>
    <xf numFmtId="0" fontId="22" fillId="0" borderId="0" xfId="0" applyFont="1" applyFill="1" applyAlignment="1" applyProtection="1"/>
    <xf numFmtId="0" fontId="23" fillId="0" borderId="0" xfId="0" applyFont="1" applyFill="1" applyAlignment="1" applyProtection="1">
      <alignment vertical="center"/>
    </xf>
    <xf numFmtId="0" fontId="22" fillId="0" borderId="0" xfId="0" applyFont="1" applyFill="1" applyProtection="1"/>
    <xf numFmtId="0" fontId="32" fillId="0" borderId="0" xfId="0" applyFont="1" applyFill="1" applyAlignment="1" applyProtection="1"/>
    <xf numFmtId="0" fontId="43" fillId="0" borderId="0" xfId="0" applyFont="1" applyFill="1" applyAlignment="1" applyProtection="1">
      <alignment horizontal="left" vertical="center" indent="1"/>
    </xf>
    <xf numFmtId="0" fontId="31" fillId="0" borderId="0" xfId="0" applyFont="1" applyFill="1" applyAlignment="1" applyProtection="1"/>
    <xf numFmtId="0" fontId="32" fillId="0" borderId="0" xfId="0" applyFont="1" applyFill="1" applyProtection="1"/>
    <xf numFmtId="0" fontId="31" fillId="0" borderId="0" xfId="0" applyFont="1" applyFill="1" applyAlignment="1" applyProtection="1">
      <alignment horizontal="left" vertical="top" wrapText="1"/>
    </xf>
    <xf numFmtId="0" fontId="31" fillId="0" borderId="0" xfId="0" applyFont="1" applyFill="1" applyAlignment="1" applyProtection="1">
      <alignment vertical="top" wrapText="1"/>
    </xf>
    <xf numFmtId="0" fontId="31" fillId="0" borderId="0" xfId="0" applyFont="1" applyFill="1" applyAlignment="1" applyProtection="1">
      <alignment horizontal="left" vertical="center" indent="1"/>
    </xf>
    <xf numFmtId="0" fontId="31" fillId="0" borderId="0" xfId="0" applyFont="1" applyFill="1" applyProtection="1"/>
    <xf numFmtId="0" fontId="32" fillId="0" borderId="0" xfId="0" applyFont="1" applyBorder="1" applyAlignment="1" applyProtection="1"/>
    <xf numFmtId="0" fontId="31" fillId="0" borderId="0" xfId="0" applyFont="1" applyFill="1" applyBorder="1" applyAlignment="1" applyProtection="1"/>
    <xf numFmtId="0" fontId="32" fillId="0" borderId="0" xfId="0" applyFont="1" applyFill="1" applyBorder="1" applyProtection="1"/>
    <xf numFmtId="0" fontId="11" fillId="5" borderId="0" xfId="0" applyFont="1" applyFill="1" applyProtection="1"/>
    <xf numFmtId="0" fontId="7" fillId="5" borderId="0" xfId="0" applyFont="1" applyFill="1" applyAlignment="1" applyProtection="1"/>
    <xf numFmtId="0" fontId="11" fillId="5" borderId="0" xfId="0" applyFont="1" applyFill="1" applyAlignment="1" applyProtection="1">
      <alignment vertical="center" wrapText="1"/>
    </xf>
    <xf numFmtId="0" fontId="31" fillId="2" borderId="1" xfId="0" applyFont="1" applyFill="1" applyBorder="1" applyAlignment="1" applyProtection="1">
      <alignment horizontal="center"/>
    </xf>
    <xf numFmtId="0" fontId="31" fillId="5" borderId="0" xfId="0" applyFont="1" applyFill="1" applyProtection="1"/>
    <xf numFmtId="0" fontId="38" fillId="5" borderId="0" xfId="0" applyFont="1" applyFill="1" applyAlignment="1" applyProtection="1"/>
    <xf numFmtId="0" fontId="41" fillId="2" borderId="1" xfId="0" applyFont="1" applyFill="1" applyBorder="1" applyAlignment="1" applyProtection="1">
      <alignment horizontal="center"/>
    </xf>
    <xf numFmtId="0" fontId="38" fillId="0" borderId="0" xfId="0" applyFont="1" applyBorder="1" applyAlignment="1" applyProtection="1"/>
    <xf numFmtId="0" fontId="31" fillId="0" borderId="0" xfId="0" applyFont="1" applyFill="1" applyAlignment="1" applyProtection="1">
      <alignment horizontal="left" vertical="center"/>
    </xf>
    <xf numFmtId="0" fontId="32" fillId="5" borderId="0" xfId="0" applyFont="1" applyFill="1" applyAlignment="1" applyProtection="1">
      <alignment vertical="top"/>
    </xf>
    <xf numFmtId="0" fontId="32" fillId="0" borderId="0" xfId="0" applyFont="1" applyFill="1" applyAlignment="1" applyProtection="1">
      <alignment vertical="center"/>
    </xf>
    <xf numFmtId="0" fontId="31" fillId="0" borderId="0" xfId="0" applyFont="1" applyFill="1" applyBorder="1" applyAlignment="1" applyProtection="1">
      <alignment horizontal="center" vertical="center"/>
    </xf>
    <xf numFmtId="0" fontId="23" fillId="0" borderId="0" xfId="0" applyFont="1" applyFill="1" applyAlignment="1" applyProtection="1">
      <alignment vertical="center" wrapText="1"/>
    </xf>
    <xf numFmtId="2" fontId="32" fillId="5" borderId="0" xfId="0" applyNumberFormat="1" applyFont="1" applyFill="1" applyBorder="1" applyAlignment="1" applyProtection="1">
      <alignment vertical="center"/>
    </xf>
    <xf numFmtId="0" fontId="31" fillId="5" borderId="0" xfId="0" applyFont="1" applyFill="1" applyBorder="1" applyAlignment="1" applyProtection="1">
      <alignment vertical="center"/>
    </xf>
    <xf numFmtId="0" fontId="32" fillId="3" borderId="0" xfId="0" applyFont="1" applyFill="1" applyBorder="1" applyAlignment="1" applyProtection="1"/>
    <xf numFmtId="0" fontId="32" fillId="0" borderId="0" xfId="0" applyFont="1" applyFill="1" applyBorder="1" applyAlignment="1" applyProtection="1"/>
    <xf numFmtId="0" fontId="45" fillId="0" borderId="0" xfId="0" applyFont="1" applyFill="1" applyAlignment="1" applyProtection="1">
      <alignment horizontal="center" vertical="center"/>
    </xf>
    <xf numFmtId="0" fontId="31" fillId="3" borderId="5" xfId="0" applyFont="1" applyFill="1" applyBorder="1" applyAlignment="1" applyProtection="1">
      <alignment horizontal="left" indent="1"/>
    </xf>
    <xf numFmtId="0" fontId="30" fillId="3" borderId="0" xfId="0" applyFont="1" applyFill="1" applyBorder="1" applyAlignment="1" applyProtection="1">
      <alignment vertical="top"/>
    </xf>
    <xf numFmtId="0" fontId="31" fillId="3" borderId="0" xfId="0" applyFont="1" applyFill="1" applyBorder="1" applyAlignment="1" applyProtection="1">
      <alignment horizontal="left"/>
    </xf>
    <xf numFmtId="2" fontId="7" fillId="3" borderId="0" xfId="0" applyNumberFormat="1" applyFont="1" applyFill="1" applyBorder="1" applyAlignment="1" applyProtection="1">
      <alignment horizontal="left" vertical="top"/>
    </xf>
    <xf numFmtId="0" fontId="31" fillId="3" borderId="0" xfId="0" applyFont="1" applyFill="1" applyBorder="1" applyAlignment="1" applyProtection="1">
      <alignment horizontal="right"/>
    </xf>
    <xf numFmtId="1" fontId="31" fillId="3" borderId="2" xfId="0" applyNumberFormat="1" applyFont="1" applyFill="1" applyBorder="1" applyAlignment="1" applyProtection="1"/>
    <xf numFmtId="0" fontId="31" fillId="3" borderId="0" xfId="0" applyFont="1" applyFill="1" applyBorder="1" applyProtection="1"/>
    <xf numFmtId="0" fontId="32" fillId="3" borderId="0" xfId="0" applyFont="1" applyFill="1" applyBorder="1" applyAlignment="1" applyProtection="1">
      <alignment horizontal="left" vertical="top" wrapText="1"/>
    </xf>
    <xf numFmtId="0" fontId="31" fillId="3" borderId="0" xfId="0" applyFont="1" applyFill="1" applyBorder="1" applyAlignment="1" applyProtection="1">
      <alignment vertical="top" wrapText="1"/>
    </xf>
    <xf numFmtId="0" fontId="31" fillId="3" borderId="2" xfId="0" applyFont="1" applyFill="1" applyBorder="1" applyAlignment="1" applyProtection="1">
      <alignment vertical="top" wrapText="1"/>
    </xf>
    <xf numFmtId="0" fontId="31" fillId="3" borderId="0" xfId="0" applyFont="1" applyFill="1" applyBorder="1" applyAlignment="1" applyProtection="1"/>
    <xf numFmtId="0" fontId="32" fillId="3" borderId="0" xfId="0" applyFont="1" applyFill="1" applyBorder="1" applyAlignment="1" applyProtection="1">
      <alignment horizontal="left" vertical="top"/>
    </xf>
    <xf numFmtId="0" fontId="31" fillId="3" borderId="0" xfId="0" applyFont="1" applyFill="1" applyBorder="1" applyAlignment="1" applyProtection="1">
      <alignment horizontal="left" vertical="top"/>
    </xf>
    <xf numFmtId="2" fontId="31" fillId="3" borderId="0" xfId="0" applyNumberFormat="1" applyFont="1" applyFill="1" applyBorder="1" applyAlignment="1" applyProtection="1"/>
    <xf numFmtId="0" fontId="31" fillId="3" borderId="2" xfId="0" applyFont="1" applyFill="1" applyBorder="1" applyAlignment="1" applyProtection="1"/>
    <xf numFmtId="0" fontId="32" fillId="3" borderId="0" xfId="0" applyFont="1" applyFill="1" applyBorder="1" applyProtection="1"/>
    <xf numFmtId="0" fontId="31" fillId="3" borderId="2" xfId="0" applyFont="1" applyFill="1" applyBorder="1" applyProtection="1"/>
    <xf numFmtId="0" fontId="47" fillId="3" borderId="0" xfId="0" applyFont="1" applyFill="1" applyBorder="1" applyAlignment="1" applyProtection="1">
      <alignment horizontal="left" vertical="top" wrapText="1"/>
    </xf>
    <xf numFmtId="0" fontId="46" fillId="3" borderId="0" xfId="0" applyFont="1" applyFill="1" applyBorder="1" applyProtection="1"/>
    <xf numFmtId="2" fontId="30" fillId="3" borderId="0" xfId="0" applyNumberFormat="1" applyFont="1" applyFill="1" applyBorder="1" applyAlignment="1" applyProtection="1"/>
    <xf numFmtId="0" fontId="7" fillId="3" borderId="2" xfId="0" applyFont="1" applyFill="1" applyBorder="1" applyProtection="1"/>
    <xf numFmtId="0" fontId="7" fillId="0" borderId="0" xfId="0" applyFont="1" applyBorder="1" applyAlignment="1" applyProtection="1">
      <alignment horizontal="left" vertical="center" wrapText="1"/>
    </xf>
    <xf numFmtId="0" fontId="11" fillId="0" borderId="0" xfId="0" applyFont="1" applyFill="1" applyAlignment="1" applyProtection="1">
      <alignment vertical="top"/>
    </xf>
    <xf numFmtId="0" fontId="15" fillId="0" borderId="0" xfId="0" applyFont="1" applyFill="1" applyAlignment="1" applyProtection="1"/>
    <xf numFmtId="0" fontId="15" fillId="0" borderId="0" xfId="0" applyFont="1" applyFill="1" applyBorder="1" applyProtection="1"/>
    <xf numFmtId="0" fontId="15" fillId="5" borderId="0" xfId="0" applyFont="1" applyFill="1" applyBorder="1" applyProtection="1"/>
    <xf numFmtId="0" fontId="15" fillId="5" borderId="0" xfId="0" applyFont="1" applyFill="1" applyAlignment="1" applyProtection="1"/>
    <xf numFmtId="0" fontId="15" fillId="5" borderId="0" xfId="0" applyFont="1" applyFill="1" applyBorder="1" applyAlignment="1" applyProtection="1"/>
    <xf numFmtId="0" fontId="15" fillId="4" borderId="0" xfId="0" applyFont="1" applyFill="1" applyBorder="1" applyProtection="1"/>
    <xf numFmtId="0" fontId="32" fillId="3" borderId="0" xfId="0" applyFont="1" applyFill="1" applyAlignment="1" applyProtection="1"/>
    <xf numFmtId="0" fontId="49" fillId="4" borderId="0" xfId="0" applyFont="1" applyFill="1" applyAlignment="1" applyProtection="1">
      <alignment vertical="top"/>
    </xf>
    <xf numFmtId="0" fontId="15" fillId="3" borderId="4" xfId="0" applyFont="1" applyFill="1" applyBorder="1" applyProtection="1"/>
    <xf numFmtId="0" fontId="15" fillId="3" borderId="3" xfId="0" applyFont="1" applyFill="1" applyBorder="1" applyProtection="1"/>
    <xf numFmtId="0" fontId="31" fillId="3" borderId="5" xfId="0" applyFont="1" applyFill="1" applyBorder="1" applyAlignment="1" applyProtection="1">
      <alignment vertical="top" wrapText="1"/>
    </xf>
    <xf numFmtId="0" fontId="15" fillId="3" borderId="5" xfId="0" applyFont="1" applyFill="1" applyBorder="1" applyProtection="1"/>
    <xf numFmtId="0" fontId="15" fillId="3" borderId="5" xfId="0" applyFont="1" applyFill="1" applyBorder="1" applyAlignment="1" applyProtection="1"/>
    <xf numFmtId="0" fontId="15" fillId="3" borderId="0" xfId="0" applyFont="1" applyFill="1" applyAlignment="1" applyProtection="1"/>
    <xf numFmtId="0" fontId="33" fillId="3" borderId="0" xfId="0" applyFont="1" applyFill="1" applyBorder="1" applyAlignment="1" applyProtection="1"/>
    <xf numFmtId="0" fontId="46" fillId="3" borderId="0" xfId="0" applyFont="1" applyFill="1" applyBorder="1" applyAlignment="1" applyProtection="1"/>
    <xf numFmtId="0" fontId="33" fillId="3" borderId="0" xfId="0" applyFont="1" applyFill="1" applyBorder="1" applyProtection="1"/>
    <xf numFmtId="0" fontId="48" fillId="3" borderId="0" xfId="0" applyFont="1" applyFill="1" applyBorder="1" applyProtection="1"/>
    <xf numFmtId="0" fontId="7" fillId="3" borderId="2" xfId="0" applyFont="1" applyFill="1" applyBorder="1" applyAlignment="1" applyProtection="1"/>
    <xf numFmtId="0" fontId="7" fillId="0" borderId="0" xfId="0" applyFont="1" applyFill="1" applyBorder="1" applyAlignment="1" applyProtection="1">
      <alignment horizontal="left" vertical="center" wrapText="1"/>
    </xf>
    <xf numFmtId="0" fontId="15" fillId="0" borderId="0" xfId="0" applyFont="1" applyFill="1" applyProtection="1"/>
    <xf numFmtId="0" fontId="7" fillId="0" borderId="0" xfId="0" applyFont="1" applyFill="1" applyAlignment="1" applyProtection="1">
      <alignment vertical="top"/>
    </xf>
    <xf numFmtId="0" fontId="1" fillId="0" borderId="0" xfId="0" applyFont="1" applyFill="1" applyAlignment="1" applyProtection="1"/>
    <xf numFmtId="0" fontId="7" fillId="0" borderId="0" xfId="0" applyFont="1" applyFill="1" applyProtection="1"/>
    <xf numFmtId="0" fontId="1" fillId="0" borderId="0" xfId="0" applyFont="1" applyFill="1" applyProtection="1"/>
    <xf numFmtId="0" fontId="15" fillId="0" borderId="0" xfId="0" applyFont="1" applyFill="1" applyAlignment="1" applyProtection="1">
      <alignment vertical="top"/>
    </xf>
    <xf numFmtId="0" fontId="7" fillId="0" borderId="0" xfId="0" applyFont="1" applyFill="1" applyBorder="1" applyAlignment="1" applyProtection="1">
      <alignment vertical="top"/>
    </xf>
    <xf numFmtId="0" fontId="2" fillId="0" borderId="0" xfId="0" applyFont="1" applyFill="1" applyBorder="1" applyAlignment="1" applyProtection="1"/>
    <xf numFmtId="0" fontId="3" fillId="0" borderId="0" xfId="0" applyFont="1" applyFill="1" applyProtection="1"/>
    <xf numFmtId="0" fontId="3" fillId="0" borderId="0" xfId="0" applyFont="1" applyFill="1" applyBorder="1" applyProtection="1"/>
    <xf numFmtId="0" fontId="3" fillId="0" borderId="0" xfId="0" applyFont="1" applyFill="1" applyBorder="1" applyAlignment="1" applyProtection="1">
      <alignment horizontal="left" indent="1"/>
    </xf>
    <xf numFmtId="0" fontId="2" fillId="0" borderId="0" xfId="0" applyFont="1" applyFill="1" applyAlignment="1" applyProtection="1">
      <alignment horizontal="left" vertical="top"/>
    </xf>
    <xf numFmtId="0" fontId="1" fillId="0" borderId="0" xfId="0" applyFont="1" applyFill="1" applyBorder="1" applyProtection="1"/>
    <xf numFmtId="0" fontId="1" fillId="0" borderId="0" xfId="0" applyFont="1" applyFill="1" applyBorder="1" applyAlignment="1" applyProtection="1">
      <alignment horizontal="left" indent="1"/>
    </xf>
    <xf numFmtId="0" fontId="3" fillId="0" borderId="0" xfId="0" applyFont="1" applyFill="1" applyAlignment="1" applyProtection="1"/>
    <xf numFmtId="0" fontId="3" fillId="0" borderId="0" xfId="0" applyFont="1" applyFill="1" applyBorder="1" applyAlignment="1" applyProtection="1"/>
    <xf numFmtId="0" fontId="31" fillId="0" borderId="0" xfId="0" applyFont="1" applyFill="1" applyBorder="1" applyAlignment="1" applyProtection="1">
      <alignment horizontal="center"/>
    </xf>
    <xf numFmtId="0" fontId="41" fillId="0" borderId="0" xfId="0" applyFont="1" applyFill="1" applyBorder="1" applyAlignment="1" applyProtection="1">
      <alignment horizontal="center"/>
    </xf>
    <xf numFmtId="0" fontId="32" fillId="0" borderId="0" xfId="0" applyFont="1" applyAlignment="1" applyProtection="1">
      <alignment horizontal="left" wrapText="1"/>
    </xf>
    <xf numFmtId="0" fontId="11" fillId="0" borderId="0" xfId="0" applyFont="1" applyFill="1" applyBorder="1" applyAlignment="1" applyProtection="1"/>
    <xf numFmtId="0" fontId="15" fillId="0" borderId="0" xfId="0" applyFont="1" applyFill="1" applyBorder="1" applyAlignment="1" applyProtection="1"/>
    <xf numFmtId="0" fontId="11" fillId="0" borderId="0" xfId="0" applyFont="1" applyFill="1" applyAlignment="1" applyProtection="1">
      <alignment horizontal="left" wrapText="1"/>
    </xf>
    <xf numFmtId="10" fontId="30" fillId="3" borderId="0" xfId="0" applyNumberFormat="1" applyFont="1" applyFill="1" applyBorder="1" applyAlignment="1" applyProtection="1"/>
    <xf numFmtId="0" fontId="20" fillId="0" borderId="0" xfId="0" applyFont="1" applyFill="1" applyAlignment="1" applyProtection="1">
      <alignment horizontal="center" vertical="center"/>
    </xf>
    <xf numFmtId="0" fontId="32" fillId="0" borderId="0" xfId="0" applyFont="1" applyAlignment="1" applyProtection="1">
      <alignment vertical="center"/>
    </xf>
    <xf numFmtId="0" fontId="31" fillId="4" borderId="0" xfId="0" applyFont="1" applyFill="1" applyProtection="1"/>
    <xf numFmtId="0" fontId="34" fillId="0" borderId="0" xfId="0" applyFont="1" applyBorder="1" applyAlignment="1" applyProtection="1"/>
    <xf numFmtId="0" fontId="50" fillId="0" borderId="0" xfId="0" applyFont="1" applyProtection="1"/>
    <xf numFmtId="0" fontId="51" fillId="0" borderId="0" xfId="0" applyFont="1" applyAlignment="1" applyProtection="1">
      <alignment vertical="top" wrapText="1"/>
    </xf>
    <xf numFmtId="0" fontId="51" fillId="0" borderId="0" xfId="0" applyFont="1" applyAlignment="1" applyProtection="1">
      <alignment horizontal="left" vertical="top"/>
    </xf>
    <xf numFmtId="0" fontId="51" fillId="0" borderId="0" xfId="0" applyFont="1" applyProtection="1"/>
    <xf numFmtId="0" fontId="46" fillId="0" borderId="0" xfId="0" applyFont="1" applyFill="1" applyAlignment="1" applyProtection="1">
      <alignment horizontal="left"/>
    </xf>
    <xf numFmtId="0" fontId="46" fillId="0" borderId="0" xfId="0" applyFont="1" applyFill="1" applyBorder="1" applyAlignment="1" applyProtection="1">
      <alignment horizontal="left"/>
    </xf>
    <xf numFmtId="0" fontId="46" fillId="0" borderId="0" xfId="0" applyFont="1" applyFill="1" applyBorder="1" applyAlignment="1" applyProtection="1"/>
    <xf numFmtId="0" fontId="32" fillId="0" borderId="0" xfId="0" applyFont="1" applyFill="1" applyBorder="1" applyAlignment="1" applyProtection="1">
      <alignment horizontal="left"/>
    </xf>
    <xf numFmtId="2" fontId="32" fillId="0" borderId="0" xfId="0" applyNumberFormat="1" applyFont="1" applyFill="1" applyBorder="1" applyAlignment="1" applyProtection="1"/>
    <xf numFmtId="0" fontId="31" fillId="0" borderId="0" xfId="0" applyFont="1" applyFill="1" applyBorder="1" applyAlignment="1" applyProtection="1">
      <alignment wrapText="1"/>
    </xf>
    <xf numFmtId="0" fontId="32" fillId="0" borderId="0" xfId="0" applyFont="1" applyBorder="1" applyAlignment="1" applyProtection="1">
      <alignment horizontal="left" vertical="center"/>
    </xf>
    <xf numFmtId="0" fontId="38" fillId="7" borderId="13" xfId="0" applyFont="1" applyFill="1" applyBorder="1" applyAlignment="1" applyProtection="1"/>
    <xf numFmtId="0" fontId="16" fillId="7" borderId="0" xfId="0" applyFont="1" applyFill="1" applyBorder="1" applyAlignment="1" applyProtection="1"/>
    <xf numFmtId="0" fontId="16" fillId="7" borderId="0" xfId="0" applyFont="1" applyFill="1" applyBorder="1" applyProtection="1"/>
    <xf numFmtId="0" fontId="44" fillId="7" borderId="14" xfId="0" applyFont="1" applyFill="1" applyBorder="1" applyAlignment="1" applyProtection="1">
      <alignment horizontal="center"/>
    </xf>
    <xf numFmtId="0" fontId="32" fillId="7" borderId="14" xfId="0" applyFont="1" applyFill="1" applyBorder="1" applyAlignment="1" applyProtection="1">
      <alignment horizontal="left"/>
    </xf>
    <xf numFmtId="0" fontId="31" fillId="7" borderId="14" xfId="0" applyFont="1" applyFill="1" applyBorder="1" applyAlignment="1" applyProtection="1">
      <alignment horizontal="left"/>
    </xf>
    <xf numFmtId="0" fontId="32" fillId="7" borderId="14" xfId="0" applyFont="1" applyFill="1" applyBorder="1" applyAlignment="1" applyProtection="1">
      <alignment horizontal="left" wrapText="1"/>
    </xf>
    <xf numFmtId="0" fontId="31" fillId="7" borderId="14" xfId="0" applyFont="1" applyFill="1" applyBorder="1" applyAlignment="1" applyProtection="1">
      <alignment horizontal="center"/>
    </xf>
    <xf numFmtId="0" fontId="31" fillId="7" borderId="14" xfId="0" applyFont="1" applyFill="1" applyBorder="1" applyProtection="1"/>
    <xf numFmtId="0" fontId="33" fillId="7" borderId="14" xfId="0" applyFont="1" applyFill="1" applyBorder="1" applyAlignment="1" applyProtection="1">
      <alignment horizontal="center"/>
    </xf>
    <xf numFmtId="0" fontId="18" fillId="7" borderId="0" xfId="0" applyFont="1" applyFill="1" applyBorder="1" applyAlignment="1" applyProtection="1">
      <alignment horizontal="left"/>
    </xf>
    <xf numFmtId="0" fontId="31" fillId="7" borderId="0" xfId="0" applyFont="1" applyFill="1" applyBorder="1" applyAlignment="1" applyProtection="1">
      <alignment horizontal="left"/>
    </xf>
    <xf numFmtId="0" fontId="32" fillId="7" borderId="0" xfId="0" applyFont="1" applyFill="1" applyBorder="1" applyAlignment="1" applyProtection="1">
      <alignment horizontal="left"/>
    </xf>
    <xf numFmtId="0" fontId="32" fillId="7" borderId="0" xfId="0" applyFont="1" applyFill="1" applyBorder="1" applyAlignment="1" applyProtection="1">
      <alignment horizontal="left" wrapText="1"/>
    </xf>
    <xf numFmtId="0" fontId="31" fillId="7" borderId="0" xfId="0" applyFont="1" applyFill="1" applyBorder="1" applyProtection="1"/>
    <xf numFmtId="0" fontId="52" fillId="0" borderId="0" xfId="0" applyFont="1" applyFill="1" applyAlignment="1" applyProtection="1">
      <alignment vertical="center"/>
    </xf>
    <xf numFmtId="0" fontId="31" fillId="3" borderId="0" xfId="0" applyFont="1" applyFill="1" applyBorder="1" applyAlignment="1" applyProtection="1">
      <alignment horizontal="left" vertical="top" wrapText="1"/>
    </xf>
    <xf numFmtId="0" fontId="32" fillId="4" borderId="0" xfId="0" applyFont="1" applyFill="1" applyBorder="1" applyProtection="1"/>
    <xf numFmtId="0" fontId="32" fillId="7" borderId="0" xfId="0" applyFont="1" applyFill="1" applyAlignment="1" applyProtection="1">
      <alignment vertical="top" wrapText="1"/>
    </xf>
    <xf numFmtId="0" fontId="35" fillId="7" borderId="0" xfId="0" applyFont="1" applyFill="1" applyAlignment="1" applyProtection="1">
      <alignment vertical="center"/>
    </xf>
    <xf numFmtId="2" fontId="31" fillId="3" borderId="0" xfId="0" applyNumberFormat="1" applyFont="1" applyFill="1" applyBorder="1" applyAlignment="1" applyProtection="1">
      <alignment horizontal="center"/>
    </xf>
    <xf numFmtId="0" fontId="11" fillId="0" borderId="0" xfId="0" applyFont="1" applyFill="1" applyBorder="1" applyAlignment="1" applyProtection="1">
      <alignment vertical="top" wrapText="1"/>
    </xf>
    <xf numFmtId="10" fontId="7" fillId="3" borderId="0" xfId="0" applyNumberFormat="1" applyFont="1" applyFill="1" applyBorder="1" applyAlignment="1" applyProtection="1">
      <alignment horizontal="center"/>
    </xf>
    <xf numFmtId="0" fontId="11" fillId="0" borderId="0" xfId="0" applyFont="1" applyFill="1" applyBorder="1" applyAlignment="1" applyProtection="1">
      <alignment vertical="top"/>
    </xf>
    <xf numFmtId="0" fontId="15" fillId="0" borderId="0" xfId="0" applyFont="1" applyFill="1" applyBorder="1" applyAlignment="1" applyProtection="1">
      <alignment horizontal="left" vertical="top" wrapText="1"/>
    </xf>
    <xf numFmtId="0" fontId="17" fillId="0" borderId="0" xfId="0" applyFont="1" applyFill="1" applyBorder="1" applyAlignment="1" applyProtection="1">
      <alignment horizontal="left" vertical="top"/>
    </xf>
    <xf numFmtId="0" fontId="15" fillId="0" borderId="0" xfId="0" applyFont="1" applyFill="1" applyBorder="1" applyAlignment="1" applyProtection="1">
      <alignment horizontal="left" vertical="top"/>
    </xf>
    <xf numFmtId="0" fontId="45" fillId="9" borderId="0" xfId="0" applyFont="1" applyFill="1" applyAlignment="1" applyProtection="1">
      <alignment horizontal="center" vertical="top"/>
    </xf>
    <xf numFmtId="0" fontId="11" fillId="0" borderId="0" xfId="0" applyFont="1" applyFill="1" applyBorder="1" applyAlignment="1" applyProtection="1">
      <alignment horizontal="left" indent="1"/>
    </xf>
    <xf numFmtId="0" fontId="31" fillId="0" borderId="0" xfId="0" applyFont="1" applyAlignment="1" applyProtection="1">
      <alignment horizontal="left" indent="1"/>
    </xf>
    <xf numFmtId="0" fontId="32" fillId="3" borderId="0" xfId="0" applyFont="1" applyFill="1" applyBorder="1" applyAlignment="1" applyProtection="1">
      <alignment horizontal="left"/>
    </xf>
    <xf numFmtId="0" fontId="32" fillId="0" borderId="0" xfId="0" applyFont="1" applyAlignment="1" applyProtection="1">
      <alignment horizontal="left"/>
    </xf>
    <xf numFmtId="0" fontId="32" fillId="0" borderId="0" xfId="0" applyFont="1" applyBorder="1" applyAlignment="1" applyProtection="1">
      <alignment horizontal="left" vertical="top"/>
    </xf>
    <xf numFmtId="0" fontId="32" fillId="0" borderId="0" xfId="0" applyFont="1" applyFill="1" applyAlignment="1" applyProtection="1">
      <alignment horizontal="left" vertical="center" wrapText="1"/>
    </xf>
    <xf numFmtId="0" fontId="32" fillId="0" borderId="0" xfId="0" applyFont="1" applyFill="1" applyAlignment="1" applyProtection="1">
      <alignment horizontal="left" wrapText="1"/>
    </xf>
    <xf numFmtId="0" fontId="11" fillId="0" borderId="0" xfId="0" applyFont="1" applyFill="1" applyAlignment="1" applyProtection="1">
      <alignment vertical="center" wrapText="1"/>
    </xf>
    <xf numFmtId="0" fontId="31" fillId="0" borderId="0" xfId="0" applyFont="1" applyFill="1" applyBorder="1" applyProtection="1"/>
    <xf numFmtId="0" fontId="33" fillId="0" borderId="0" xfId="0" applyFont="1" applyFill="1" applyBorder="1" applyAlignment="1" applyProtection="1">
      <alignment horizontal="center"/>
    </xf>
    <xf numFmtId="0" fontId="50" fillId="0" borderId="0" xfId="0" applyFont="1" applyAlignment="1" applyProtection="1">
      <alignment vertical="center"/>
    </xf>
    <xf numFmtId="0" fontId="53" fillId="0" borderId="0" xfId="0" applyFont="1" applyBorder="1" applyAlignment="1" applyProtection="1">
      <alignment horizontal="left" vertical="center"/>
    </xf>
    <xf numFmtId="0" fontId="11" fillId="0" borderId="0" xfId="0" applyFont="1" applyFill="1" applyAlignment="1" applyProtection="1">
      <alignment vertical="center"/>
    </xf>
    <xf numFmtId="0" fontId="7" fillId="0" borderId="0" xfId="0" applyFont="1" applyFill="1" applyAlignment="1" applyProtection="1">
      <alignment vertical="center"/>
    </xf>
    <xf numFmtId="0" fontId="45" fillId="9" borderId="0" xfId="0" applyFont="1" applyFill="1" applyAlignment="1" applyProtection="1">
      <alignment horizontal="center" vertical="center"/>
    </xf>
    <xf numFmtId="0" fontId="7" fillId="0" borderId="0" xfId="0" applyFont="1" applyFill="1" applyAlignment="1" applyProtection="1">
      <alignment horizontal="left" vertical="top" wrapText="1"/>
    </xf>
    <xf numFmtId="0" fontId="9" fillId="11" borderId="0" xfId="0" applyFont="1" applyFill="1" applyBorder="1" applyProtection="1"/>
    <xf numFmtId="0" fontId="9" fillId="0" borderId="0" xfId="0" applyFont="1" applyFill="1" applyBorder="1" applyProtection="1"/>
    <xf numFmtId="0" fontId="11" fillId="0" borderId="0" xfId="0" applyFont="1" applyAlignment="1" applyProtection="1">
      <alignment horizontal="left" indent="1"/>
    </xf>
    <xf numFmtId="0" fontId="34" fillId="0" borderId="0" xfId="0" applyFont="1" applyFill="1" applyAlignment="1" applyProtection="1">
      <alignment vertical="top" wrapText="1"/>
    </xf>
    <xf numFmtId="0" fontId="32" fillId="0" borderId="0" xfId="0" applyFont="1" applyBorder="1" applyProtection="1"/>
    <xf numFmtId="0" fontId="9" fillId="0" borderId="0" xfId="0" applyFont="1" applyBorder="1" applyProtection="1"/>
    <xf numFmtId="0" fontId="38" fillId="0" borderId="0" xfId="0" applyFont="1" applyBorder="1" applyProtection="1"/>
    <xf numFmtId="0" fontId="0" fillId="0" borderId="0" xfId="0" applyFont="1" applyBorder="1" applyProtection="1"/>
    <xf numFmtId="0" fontId="35" fillId="0" borderId="0" xfId="0" applyFont="1" applyFill="1" applyAlignment="1" applyProtection="1">
      <alignment vertical="center"/>
    </xf>
    <xf numFmtId="0" fontId="34" fillId="0" borderId="0" xfId="0" applyFont="1" applyBorder="1" applyAlignment="1" applyProtection="1">
      <alignment vertical="top" wrapText="1"/>
    </xf>
    <xf numFmtId="0" fontId="31" fillId="5" borderId="0" xfId="0" applyFont="1" applyFill="1" applyAlignment="1" applyProtection="1">
      <alignment horizontal="left" vertical="top" indent="1"/>
    </xf>
    <xf numFmtId="0" fontId="11" fillId="0" borderId="0" xfId="0" applyFont="1" applyFill="1" applyBorder="1" applyAlignment="1" applyProtection="1">
      <alignment vertical="top" wrapText="1"/>
    </xf>
    <xf numFmtId="0" fontId="32" fillId="0" borderId="0" xfId="0" applyFont="1" applyAlignment="1" applyProtection="1">
      <alignment horizontal="left" vertical="top" wrapText="1" indent="1"/>
    </xf>
    <xf numFmtId="0" fontId="45" fillId="9" borderId="0" xfId="0" applyFont="1" applyFill="1" applyAlignment="1" applyProtection="1">
      <alignment horizontal="center" vertical="center"/>
    </xf>
    <xf numFmtId="0" fontId="55" fillId="0" borderId="0" xfId="0" applyFont="1" applyFill="1" applyBorder="1" applyAlignment="1" applyProtection="1">
      <alignment horizontal="left" vertical="center" indent="1"/>
    </xf>
    <xf numFmtId="0" fontId="55" fillId="0" borderId="0" xfId="0" applyFont="1" applyFill="1" applyAlignment="1" applyProtection="1">
      <alignment horizontal="left" vertical="center" indent="1"/>
    </xf>
    <xf numFmtId="0" fontId="11" fillId="0" borderId="0" xfId="0" applyFont="1" applyFill="1" applyAlignment="1" applyProtection="1"/>
    <xf numFmtId="49" fontId="32" fillId="5" borderId="0" xfId="0" applyNumberFormat="1" applyFont="1" applyFill="1" applyProtection="1"/>
    <xf numFmtId="0" fontId="36" fillId="0" borderId="0" xfId="1" applyFont="1" applyAlignment="1" applyProtection="1"/>
    <xf numFmtId="0" fontId="45" fillId="0" borderId="0" xfId="0" applyFont="1" applyFill="1" applyAlignment="1" applyProtection="1">
      <alignment horizontal="center" vertical="top"/>
    </xf>
    <xf numFmtId="0" fontId="32" fillId="0" borderId="0" xfId="0" applyFont="1" applyAlignment="1" applyProtection="1">
      <alignment vertical="top" wrapText="1"/>
    </xf>
    <xf numFmtId="0" fontId="18" fillId="0" borderId="0" xfId="0" applyFont="1" applyFill="1" applyAlignment="1" applyProtection="1">
      <alignment horizontal="left" vertical="center" wrapText="1"/>
    </xf>
    <xf numFmtId="0" fontId="57" fillId="0" borderId="0" xfId="0" applyFont="1" applyFill="1" applyAlignment="1" applyProtection="1">
      <alignment horizontal="left"/>
    </xf>
    <xf numFmtId="0" fontId="57" fillId="0" borderId="0" xfId="0" applyFont="1" applyFill="1" applyBorder="1" applyAlignment="1" applyProtection="1">
      <alignment horizontal="left" wrapText="1"/>
    </xf>
    <xf numFmtId="0" fontId="57" fillId="0" borderId="0" xfId="0" applyFont="1" applyFill="1" applyBorder="1" applyAlignment="1" applyProtection="1"/>
    <xf numFmtId="0" fontId="18" fillId="0" borderId="0" xfId="0" applyFont="1" applyFill="1" applyBorder="1" applyAlignment="1" applyProtection="1">
      <alignment horizontal="left"/>
    </xf>
    <xf numFmtId="0" fontId="18" fillId="0" borderId="0" xfId="0" applyFont="1" applyFill="1" applyBorder="1" applyAlignment="1" applyProtection="1"/>
    <xf numFmtId="0" fontId="1" fillId="0" borderId="0" xfId="0" applyFont="1" applyFill="1" applyBorder="1" applyAlignment="1" applyProtection="1">
      <alignment wrapText="1"/>
    </xf>
    <xf numFmtId="0" fontId="18" fillId="0" borderId="0" xfId="0" applyFont="1" applyFill="1" applyAlignment="1" applyProtection="1">
      <alignment horizontal="left" wrapText="1"/>
    </xf>
    <xf numFmtId="0" fontId="11" fillId="0" borderId="0" xfId="0" applyFont="1" applyFill="1" applyBorder="1" applyAlignment="1" applyProtection="1">
      <alignment horizontal="left" vertical="top" indent="1"/>
    </xf>
    <xf numFmtId="0" fontId="58" fillId="0" borderId="0" xfId="0" applyFont="1" applyFill="1" applyAlignment="1" applyProtection="1">
      <alignment vertical="center"/>
    </xf>
    <xf numFmtId="0" fontId="38" fillId="0" borderId="0" xfId="0" applyFont="1" applyAlignment="1" applyProtection="1">
      <alignment horizontal="left" vertical="top"/>
    </xf>
    <xf numFmtId="0" fontId="32" fillId="0" borderId="0" xfId="0" applyFont="1" applyFill="1" applyAlignment="1" applyProtection="1">
      <alignment horizontal="left" vertical="top"/>
    </xf>
    <xf numFmtId="0" fontId="45" fillId="7" borderId="0" xfId="0" applyFont="1" applyFill="1" applyBorder="1" applyAlignment="1" applyProtection="1">
      <alignment horizontal="center" vertical="center"/>
    </xf>
    <xf numFmtId="0" fontId="31" fillId="7" borderId="0" xfId="0" applyFont="1" applyFill="1" applyBorder="1" applyAlignment="1" applyProtection="1">
      <alignment horizontal="center"/>
    </xf>
    <xf numFmtId="0" fontId="41" fillId="7" borderId="0" xfId="0" applyFont="1" applyFill="1" applyBorder="1" applyAlignment="1" applyProtection="1">
      <alignment horizontal="center"/>
    </xf>
    <xf numFmtId="0" fontId="32" fillId="0" borderId="0" xfId="0" applyFont="1" applyAlignment="1" applyProtection="1">
      <alignment vertical="top"/>
    </xf>
    <xf numFmtId="0" fontId="56" fillId="7" borderId="0" xfId="0" applyFont="1" applyFill="1" applyBorder="1" applyAlignment="1" applyProtection="1">
      <alignment horizontal="left" indent="1"/>
    </xf>
    <xf numFmtId="0" fontId="16" fillId="12" borderId="9" xfId="0" applyFont="1" applyFill="1" applyBorder="1" applyAlignment="1" applyProtection="1"/>
    <xf numFmtId="0" fontId="16" fillId="12" borderId="7" xfId="0" applyFont="1" applyFill="1" applyBorder="1" applyAlignment="1" applyProtection="1"/>
    <xf numFmtId="0" fontId="16" fillId="12" borderId="8" xfId="0" applyFont="1" applyFill="1" applyBorder="1" applyAlignment="1" applyProtection="1"/>
    <xf numFmtId="0" fontId="32" fillId="12" borderId="5" xfId="0" applyFont="1" applyFill="1" applyBorder="1" applyAlignment="1" applyProtection="1"/>
    <xf numFmtId="0" fontId="32" fillId="12" borderId="2" xfId="0" applyFont="1" applyFill="1" applyBorder="1" applyAlignment="1" applyProtection="1">
      <alignment vertical="top" wrapText="1"/>
    </xf>
    <xf numFmtId="0" fontId="16" fillId="12" borderId="5" xfId="0" applyFont="1" applyFill="1" applyBorder="1" applyAlignment="1" applyProtection="1"/>
    <xf numFmtId="0" fontId="32" fillId="12" borderId="0" xfId="0" applyFont="1" applyFill="1" applyBorder="1" applyAlignment="1" applyProtection="1">
      <alignment vertical="top" wrapText="1"/>
    </xf>
    <xf numFmtId="0" fontId="35" fillId="12" borderId="0" xfId="0" applyFont="1" applyFill="1" applyBorder="1" applyAlignment="1" applyProtection="1">
      <alignment vertical="center"/>
    </xf>
    <xf numFmtId="0" fontId="32" fillId="12" borderId="0" xfId="0" applyFont="1" applyFill="1" applyBorder="1" applyAlignment="1" applyProtection="1">
      <alignment horizontal="left" vertical="top" wrapText="1"/>
    </xf>
    <xf numFmtId="0" fontId="16" fillId="12" borderId="0" xfId="0" applyFont="1" applyFill="1" applyBorder="1" applyAlignment="1" applyProtection="1"/>
    <xf numFmtId="0" fontId="16" fillId="12" borderId="2" xfId="0" applyFont="1" applyFill="1" applyBorder="1" applyAlignment="1" applyProtection="1"/>
    <xf numFmtId="0" fontId="14" fillId="12" borderId="5" xfId="0" applyFont="1" applyFill="1" applyBorder="1" applyProtection="1"/>
    <xf numFmtId="0" fontId="32" fillId="12" borderId="0" xfId="0" applyFont="1" applyFill="1" applyBorder="1" applyAlignment="1" applyProtection="1"/>
    <xf numFmtId="0" fontId="14" fillId="12" borderId="0" xfId="0" applyFont="1" applyFill="1" applyProtection="1"/>
    <xf numFmtId="0" fontId="14" fillId="12" borderId="0" xfId="0" applyFont="1" applyFill="1" applyBorder="1" applyProtection="1"/>
    <xf numFmtId="0" fontId="14" fillId="12" borderId="2" xfId="0" applyFont="1" applyFill="1" applyBorder="1" applyProtection="1"/>
    <xf numFmtId="0" fontId="14" fillId="12" borderId="4" xfId="0" applyFont="1" applyFill="1" applyBorder="1" applyProtection="1"/>
    <xf numFmtId="0" fontId="32" fillId="12" borderId="3" xfId="0" applyFont="1" applyFill="1" applyBorder="1" applyAlignment="1" applyProtection="1"/>
    <xf numFmtId="0" fontId="14" fillId="12" borderId="3" xfId="0" applyFont="1" applyFill="1" applyBorder="1" applyProtection="1"/>
    <xf numFmtId="0" fontId="14" fillId="12" borderId="6" xfId="0" applyFont="1" applyFill="1" applyBorder="1" applyProtection="1"/>
    <xf numFmtId="0" fontId="45" fillId="9" borderId="0" xfId="0" applyFont="1" applyFill="1" applyAlignment="1" applyProtection="1">
      <alignment horizontal="center" vertical="center"/>
    </xf>
    <xf numFmtId="0" fontId="32" fillId="0" borderId="0" xfId="0" applyFont="1" applyAlignment="1" applyProtection="1">
      <alignment horizontal="left" vertical="top" wrapText="1"/>
    </xf>
    <xf numFmtId="0" fontId="31" fillId="0" borderId="0" xfId="0" applyFont="1" applyAlignment="1" applyProtection="1">
      <alignment horizontal="left" vertical="top" wrapText="1" indent="1"/>
    </xf>
    <xf numFmtId="0" fontId="11" fillId="0" borderId="0" xfId="0" applyFont="1" applyAlignment="1" applyProtection="1">
      <alignment horizontal="left" vertical="top" wrapText="1"/>
    </xf>
    <xf numFmtId="0" fontId="11" fillId="0" borderId="0" xfId="0" applyFont="1" applyAlignment="1" applyProtection="1">
      <alignment horizontal="left" vertical="top" wrapText="1" indent="1"/>
    </xf>
    <xf numFmtId="0" fontId="11" fillId="0" borderId="0" xfId="0" applyFont="1" applyFill="1" applyBorder="1" applyAlignment="1" applyProtection="1">
      <alignment horizontal="left" vertical="top" wrapText="1"/>
    </xf>
    <xf numFmtId="0" fontId="32" fillId="7" borderId="0" xfId="0" applyFont="1" applyFill="1" applyProtection="1"/>
    <xf numFmtId="0" fontId="11" fillId="7" borderId="0" xfId="0" applyFont="1" applyFill="1" applyAlignment="1" applyProtection="1">
      <alignment vertical="center" wrapText="1"/>
    </xf>
    <xf numFmtId="0" fontId="41" fillId="0" borderId="0" xfId="0" applyFont="1" applyFill="1" applyAlignment="1" applyProtection="1">
      <alignment horizontal="center" wrapText="1"/>
    </xf>
    <xf numFmtId="0" fontId="11" fillId="0" borderId="0" xfId="0" applyFont="1" applyFill="1" applyBorder="1" applyAlignment="1" applyProtection="1">
      <alignment vertical="top" wrapText="1"/>
    </xf>
    <xf numFmtId="0" fontId="11" fillId="0" borderId="0" xfId="0" applyFont="1" applyFill="1" applyBorder="1" applyAlignment="1" applyProtection="1">
      <alignment vertical="center" wrapText="1"/>
    </xf>
    <xf numFmtId="0" fontId="31" fillId="0" borderId="0" xfId="0" applyFont="1" applyAlignment="1" applyProtection="1">
      <alignment vertical="top" wrapText="1"/>
    </xf>
    <xf numFmtId="0" fontId="31" fillId="0" borderId="0" xfId="0" applyFont="1" applyFill="1" applyAlignment="1" applyProtection="1">
      <alignment horizontal="left" vertical="top" wrapText="1" indent="1"/>
    </xf>
    <xf numFmtId="0" fontId="32" fillId="0" borderId="0" xfId="0" applyFont="1" applyFill="1" applyBorder="1" applyAlignment="1" applyProtection="1">
      <alignment horizontal="left" vertical="top" wrapText="1"/>
    </xf>
    <xf numFmtId="0" fontId="38" fillId="0" borderId="0" xfId="0" applyFont="1" applyFill="1" applyAlignment="1" applyProtection="1"/>
    <xf numFmtId="0" fontId="38" fillId="0" borderId="0" xfId="0" applyFont="1" applyFill="1" applyProtection="1"/>
    <xf numFmtId="0" fontId="11" fillId="0" borderId="0" xfId="0" applyFont="1" applyFill="1" applyAlignment="1" applyProtection="1">
      <alignment horizontal="left" vertical="top" wrapText="1" indent="1"/>
    </xf>
    <xf numFmtId="0" fontId="0" fillId="0" borderId="0" xfId="0" applyFont="1" applyFill="1" applyProtection="1"/>
    <xf numFmtId="0" fontId="11" fillId="0" borderId="0" xfId="0" applyFont="1" applyAlignment="1" applyProtection="1">
      <alignment vertical="top" wrapText="1"/>
    </xf>
    <xf numFmtId="0" fontId="11" fillId="0" borderId="0" xfId="0" applyFont="1" applyAlignment="1" applyProtection="1">
      <alignment horizontal="left" vertical="top"/>
    </xf>
    <xf numFmtId="0" fontId="31" fillId="0" borderId="0" xfId="0" applyFont="1" applyFill="1" applyBorder="1" applyAlignment="1" applyProtection="1">
      <alignment horizontal="left" vertical="top" indent="1"/>
    </xf>
    <xf numFmtId="0" fontId="52" fillId="0" borderId="0" xfId="0" applyFont="1" applyFill="1" applyAlignment="1" applyProtection="1">
      <alignment vertical="top"/>
    </xf>
    <xf numFmtId="0" fontId="12" fillId="4" borderId="0" xfId="0" applyFont="1" applyFill="1" applyAlignment="1" applyProtection="1">
      <alignment horizontal="left" vertical="top"/>
    </xf>
    <xf numFmtId="0" fontId="14" fillId="0" borderId="0" xfId="0" applyFont="1" applyBorder="1" applyAlignment="1" applyProtection="1">
      <alignment vertical="top"/>
    </xf>
    <xf numFmtId="0" fontId="31" fillId="5" borderId="0" xfId="0" applyFont="1" applyFill="1" applyAlignment="1" applyProtection="1">
      <alignment horizontal="left" indent="1"/>
    </xf>
    <xf numFmtId="0" fontId="32" fillId="0" borderId="0" xfId="0" applyFont="1" applyFill="1" applyAlignment="1" applyProtection="1">
      <alignment horizontal="left" indent="1"/>
    </xf>
    <xf numFmtId="0" fontId="11" fillId="0" borderId="0" xfId="0" applyFont="1" applyAlignment="1" applyProtection="1">
      <alignment horizontal="left" vertical="top" wrapText="1" indent="1"/>
    </xf>
    <xf numFmtId="0" fontId="11" fillId="0" borderId="0" xfId="0" applyFont="1" applyAlignment="1" applyProtection="1">
      <alignment horizontal="left" vertical="top" wrapText="1"/>
    </xf>
    <xf numFmtId="0" fontId="32" fillId="0" borderId="0" xfId="0" applyFont="1" applyAlignment="1" applyProtection="1">
      <alignment horizontal="left" vertical="top" wrapText="1" indent="1"/>
    </xf>
    <xf numFmtId="0" fontId="36" fillId="0" borderId="0" xfId="1" applyFont="1" applyAlignment="1" applyProtection="1">
      <alignment horizontal="left"/>
      <protection locked="0"/>
    </xf>
    <xf numFmtId="0" fontId="32" fillId="7" borderId="0" xfId="0" applyFont="1" applyFill="1" applyAlignment="1" applyProtection="1">
      <alignment horizontal="left" vertical="top" wrapText="1"/>
    </xf>
    <xf numFmtId="0" fontId="11" fillId="0" borderId="0" xfId="0" applyFont="1" applyFill="1" applyBorder="1" applyAlignment="1" applyProtection="1">
      <alignment vertical="top" wrapText="1"/>
    </xf>
    <xf numFmtId="0" fontId="31" fillId="4" borderId="5" xfId="0" applyFont="1" applyFill="1" applyBorder="1" applyAlignment="1" applyProtection="1">
      <alignment horizontal="left"/>
    </xf>
    <xf numFmtId="0" fontId="31" fillId="4" borderId="0" xfId="0" applyFont="1" applyFill="1" applyBorder="1" applyAlignment="1" applyProtection="1">
      <alignment horizontal="left"/>
    </xf>
    <xf numFmtId="0" fontId="31" fillId="4" borderId="2" xfId="0" applyFont="1" applyFill="1" applyBorder="1" applyAlignment="1" applyProtection="1">
      <alignment horizontal="left"/>
    </xf>
    <xf numFmtId="0" fontId="45" fillId="9" borderId="0" xfId="0" applyFont="1" applyFill="1" applyAlignment="1" applyProtection="1">
      <alignment horizontal="center" vertical="center"/>
    </xf>
    <xf numFmtId="2" fontId="31" fillId="6" borderId="10" xfId="0" applyNumberFormat="1" applyFont="1" applyFill="1" applyBorder="1" applyAlignment="1" applyProtection="1">
      <alignment horizontal="center"/>
      <protection locked="0"/>
    </xf>
    <xf numFmtId="2" fontId="31" fillId="6" borderId="11" xfId="0" applyNumberFormat="1" applyFont="1" applyFill="1" applyBorder="1" applyAlignment="1" applyProtection="1">
      <alignment horizontal="center"/>
      <protection locked="0"/>
    </xf>
    <xf numFmtId="2" fontId="31" fillId="6" borderId="12" xfId="0" applyNumberFormat="1" applyFont="1" applyFill="1" applyBorder="1" applyAlignment="1" applyProtection="1">
      <alignment horizontal="center"/>
      <protection locked="0"/>
    </xf>
    <xf numFmtId="2" fontId="31" fillId="2" borderId="10" xfId="0" applyNumberFormat="1" applyFont="1" applyFill="1" applyBorder="1" applyAlignment="1" applyProtection="1">
      <alignment horizontal="center" vertical="center"/>
    </xf>
    <xf numFmtId="2" fontId="31" fillId="2" borderId="11" xfId="0" applyNumberFormat="1" applyFont="1" applyFill="1" applyBorder="1" applyAlignment="1" applyProtection="1">
      <alignment horizontal="center" vertical="center"/>
    </xf>
    <xf numFmtId="2" fontId="31" fillId="2" borderId="12" xfId="0" applyNumberFormat="1" applyFont="1" applyFill="1" applyBorder="1" applyAlignment="1" applyProtection="1">
      <alignment horizontal="center" vertical="center"/>
    </xf>
    <xf numFmtId="0" fontId="45" fillId="9" borderId="0" xfId="0" applyFont="1" applyFill="1" applyBorder="1" applyAlignment="1" applyProtection="1">
      <alignment horizontal="center" vertical="center"/>
    </xf>
    <xf numFmtId="0" fontId="45" fillId="9" borderId="0" xfId="0" applyFont="1" applyFill="1" applyAlignment="1" applyProtection="1">
      <alignment horizontal="center"/>
    </xf>
    <xf numFmtId="10" fontId="7" fillId="2" borderId="10" xfId="0" applyNumberFormat="1" applyFont="1" applyFill="1" applyBorder="1" applyAlignment="1" applyProtection="1">
      <alignment horizontal="center"/>
    </xf>
    <xf numFmtId="10" fontId="7" fillId="2" borderId="11" xfId="0" applyNumberFormat="1" applyFont="1" applyFill="1" applyBorder="1" applyAlignment="1" applyProtection="1">
      <alignment horizontal="center"/>
    </xf>
    <xf numFmtId="10" fontId="7" fillId="2" borderId="12" xfId="0" applyNumberFormat="1" applyFont="1" applyFill="1" applyBorder="1" applyAlignment="1" applyProtection="1">
      <alignment horizontal="center"/>
    </xf>
    <xf numFmtId="0" fontId="7" fillId="0" borderId="0" xfId="0" applyFont="1" applyFill="1" applyAlignment="1" applyProtection="1">
      <alignment horizontal="left" vertical="top" wrapText="1"/>
    </xf>
    <xf numFmtId="0" fontId="36" fillId="0" borderId="0" xfId="1" applyFont="1" applyBorder="1" applyAlignment="1" applyProtection="1">
      <alignment horizontal="left"/>
      <protection locked="0"/>
    </xf>
    <xf numFmtId="0" fontId="40" fillId="10" borderId="0" xfId="0" applyFont="1" applyFill="1" applyAlignment="1" applyProtection="1">
      <alignment horizontal="left"/>
    </xf>
    <xf numFmtId="0" fontId="34" fillId="0" borderId="0" xfId="0" applyFont="1" applyBorder="1" applyAlignment="1" applyProtection="1">
      <alignment horizontal="left" vertical="top" wrapText="1"/>
    </xf>
    <xf numFmtId="0" fontId="32" fillId="12" borderId="0" xfId="0" applyFont="1" applyFill="1" applyBorder="1" applyAlignment="1" applyProtection="1">
      <alignment horizontal="left" vertical="top" wrapText="1"/>
    </xf>
    <xf numFmtId="0" fontId="32" fillId="0" borderId="0" xfId="0" applyFont="1" applyAlignment="1" applyProtection="1">
      <alignment horizontal="left" vertical="top" wrapText="1"/>
    </xf>
    <xf numFmtId="0" fontId="11" fillId="0" borderId="0" xfId="0" applyFont="1" applyFill="1" applyBorder="1" applyAlignment="1" applyProtection="1">
      <alignment horizontal="left" vertical="top" wrapText="1" indent="1"/>
    </xf>
    <xf numFmtId="0" fontId="11" fillId="0" borderId="0" xfId="0" applyFont="1" applyFill="1" applyBorder="1" applyAlignment="1" applyProtection="1">
      <alignment horizontal="left" vertical="top" wrapText="1"/>
    </xf>
    <xf numFmtId="0" fontId="36" fillId="12" borderId="0" xfId="1" applyFont="1" applyFill="1" applyBorder="1" applyAlignment="1" applyProtection="1">
      <alignment horizontal="left" vertical="top"/>
      <protection locked="0"/>
    </xf>
    <xf numFmtId="0" fontId="36" fillId="12" borderId="0" xfId="1" applyFont="1" applyFill="1" applyBorder="1" applyAlignment="1" applyProtection="1">
      <alignment horizontal="left" vertical="top" wrapText="1"/>
      <protection locked="0"/>
    </xf>
    <xf numFmtId="0" fontId="51" fillId="0" borderId="0" xfId="0" applyFont="1" applyAlignment="1" applyProtection="1">
      <alignment horizontal="left" vertical="top" wrapText="1"/>
    </xf>
    <xf numFmtId="164" fontId="11" fillId="6" borderId="1" xfId="0" applyNumberFormat="1" applyFont="1" applyFill="1" applyBorder="1" applyAlignment="1" applyProtection="1">
      <alignment horizontal="left"/>
      <protection locked="0"/>
    </xf>
    <xf numFmtId="0" fontId="31" fillId="3" borderId="0" xfId="0" applyFont="1" applyFill="1" applyBorder="1" applyAlignment="1" applyProtection="1">
      <alignment horizontal="left" vertical="top" wrapText="1"/>
    </xf>
    <xf numFmtId="2" fontId="31" fillId="6" borderId="1" xfId="0" applyNumberFormat="1" applyFont="1" applyFill="1" applyBorder="1" applyAlignment="1" applyProtection="1">
      <alignment horizontal="center"/>
      <protection locked="0"/>
    </xf>
    <xf numFmtId="2" fontId="31" fillId="6" borderId="10" xfId="0" applyNumberFormat="1" applyFont="1" applyFill="1" applyBorder="1" applyAlignment="1" applyProtection="1">
      <alignment horizontal="center" vertical="center"/>
      <protection locked="0"/>
    </xf>
    <xf numFmtId="2" fontId="31" fillId="6" borderId="11" xfId="0" applyNumberFormat="1" applyFont="1" applyFill="1" applyBorder="1" applyAlignment="1" applyProtection="1">
      <alignment horizontal="center" vertical="center"/>
      <protection locked="0"/>
    </xf>
    <xf numFmtId="2" fontId="31" fillId="6" borderId="12" xfId="0" applyNumberFormat="1" applyFont="1" applyFill="1" applyBorder="1" applyAlignment="1" applyProtection="1">
      <alignment horizontal="center" vertical="center"/>
      <protection locked="0"/>
    </xf>
    <xf numFmtId="0" fontId="31" fillId="2" borderId="1" xfId="0" applyFont="1" applyFill="1" applyBorder="1" applyAlignment="1" applyProtection="1">
      <alignment horizontal="center" vertical="center"/>
    </xf>
    <xf numFmtId="0" fontId="34" fillId="8" borderId="0" xfId="0" applyFont="1" applyFill="1" applyAlignment="1" applyProtection="1">
      <alignment horizontal="left" vertical="top" wrapText="1"/>
    </xf>
    <xf numFmtId="0" fontId="31" fillId="3" borderId="9" xfId="0" applyFont="1" applyFill="1" applyBorder="1" applyAlignment="1" applyProtection="1">
      <alignment horizontal="center"/>
    </xf>
    <xf numFmtId="0" fontId="31" fillId="3" borderId="7" xfId="0" applyFont="1" applyFill="1" applyBorder="1" applyAlignment="1" applyProtection="1">
      <alignment horizontal="center"/>
    </xf>
    <xf numFmtId="0" fontId="31" fillId="3" borderId="8" xfId="0" applyFont="1" applyFill="1" applyBorder="1" applyAlignment="1" applyProtection="1">
      <alignment horizontal="center"/>
    </xf>
    <xf numFmtId="0" fontId="37" fillId="0" borderId="0" xfId="0" applyFont="1" applyAlignment="1" applyProtection="1">
      <alignment horizontal="center" wrapText="1"/>
    </xf>
    <xf numFmtId="0" fontId="29" fillId="4" borderId="0" xfId="0" applyFont="1" applyFill="1" applyAlignment="1" applyProtection="1">
      <alignment horizontal="center" wrapText="1"/>
    </xf>
    <xf numFmtId="0" fontId="36" fillId="7" borderId="0" xfId="1" applyFont="1" applyFill="1" applyAlignment="1" applyProtection="1">
      <alignment horizontal="left" vertical="top" wrapText="1"/>
      <protection locked="0"/>
    </xf>
    <xf numFmtId="0" fontId="11" fillId="6" borderId="1" xfId="0" applyFont="1" applyFill="1" applyBorder="1" applyAlignment="1" applyProtection="1">
      <alignment horizontal="left"/>
      <protection locked="0"/>
    </xf>
    <xf numFmtId="0" fontId="32" fillId="0" borderId="0" xfId="0" applyFont="1" applyBorder="1" applyAlignment="1" applyProtection="1">
      <alignment horizontal="left" vertical="top" wrapText="1"/>
    </xf>
    <xf numFmtId="0" fontId="36" fillId="0" borderId="0" xfId="1" applyFont="1" applyFill="1" applyAlignment="1" applyProtection="1">
      <alignment horizontal="left" vertical="top" wrapText="1"/>
      <protection locked="0"/>
    </xf>
    <xf numFmtId="0" fontId="7" fillId="0" borderId="5" xfId="0" applyFont="1" applyBorder="1" applyAlignment="1" applyProtection="1">
      <alignment horizontal="left" vertical="center" wrapText="1" indent="1"/>
    </xf>
    <xf numFmtId="0" fontId="7" fillId="0" borderId="0" xfId="0" applyFont="1" applyBorder="1" applyAlignment="1" applyProtection="1">
      <alignment horizontal="left" vertical="center" wrapText="1" indent="1"/>
    </xf>
    <xf numFmtId="2" fontId="31" fillId="6" borderId="1" xfId="0" applyNumberFormat="1" applyFont="1" applyFill="1" applyBorder="1" applyAlignment="1" applyProtection="1">
      <alignment horizontal="center" vertical="center"/>
      <protection locked="0"/>
    </xf>
    <xf numFmtId="2" fontId="31" fillId="2" borderId="1" xfId="0" applyNumberFormat="1" applyFont="1" applyFill="1" applyBorder="1" applyAlignment="1" applyProtection="1">
      <alignment horizontal="center" vertical="center"/>
    </xf>
    <xf numFmtId="0" fontId="32" fillId="3" borderId="5" xfId="0" applyFont="1" applyFill="1" applyBorder="1" applyAlignment="1" applyProtection="1">
      <alignment horizontal="center"/>
    </xf>
    <xf numFmtId="0" fontId="32" fillId="3" borderId="0" xfId="0" applyFont="1" applyFill="1" applyBorder="1" applyAlignment="1" applyProtection="1">
      <alignment horizontal="center"/>
    </xf>
    <xf numFmtId="0" fontId="32" fillId="3" borderId="2" xfId="0" applyFont="1" applyFill="1" applyBorder="1" applyAlignment="1" applyProtection="1">
      <alignment horizontal="center"/>
    </xf>
    <xf numFmtId="0" fontId="32" fillId="6" borderId="10" xfId="0" applyFont="1" applyFill="1" applyBorder="1" applyAlignment="1" applyProtection="1">
      <alignment horizontal="left" vertical="top" wrapText="1"/>
      <protection locked="0"/>
    </xf>
    <xf numFmtId="0" fontId="32" fillId="6" borderId="11" xfId="0" applyFont="1" applyFill="1" applyBorder="1" applyAlignment="1" applyProtection="1">
      <alignment horizontal="left" vertical="top" wrapText="1"/>
      <protection locked="0"/>
    </xf>
    <xf numFmtId="0" fontId="32" fillId="6" borderId="12" xfId="0" applyFont="1" applyFill="1" applyBorder="1" applyAlignment="1" applyProtection="1">
      <alignment horizontal="left" vertical="top" wrapText="1"/>
      <protection locked="0"/>
    </xf>
  </cellXfs>
  <cellStyles count="2">
    <cellStyle name="Hyperlink" xfId="1" builtinId="8"/>
    <cellStyle name="Normal" xfId="0" builtinId="0"/>
  </cellStyles>
  <dxfs count="0"/>
  <tableStyles count="0" defaultTableStyle="TableStyleMedium2" defaultPivotStyle="PivotStyleLight16"/>
  <colors>
    <mruColors>
      <color rgb="FFFFFF99"/>
      <color rgb="FFFFCC99"/>
      <color rgb="FFFFFFCC"/>
      <color rgb="FFCCECFF"/>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32</xdr:col>
      <xdr:colOff>228600</xdr:colOff>
      <xdr:row>265</xdr:row>
      <xdr:rowOff>0</xdr:rowOff>
    </xdr:from>
    <xdr:to>
      <xdr:col>37</xdr:col>
      <xdr:colOff>47625</xdr:colOff>
      <xdr:row>269</xdr:row>
      <xdr:rowOff>66675</xdr:rowOff>
    </xdr:to>
    <xdr:pic>
      <xdr:nvPicPr>
        <xdr:cNvPr id="1909"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0" y="46586775"/>
          <a:ext cx="9525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portal.ct.gov/-/media/SDE/Nutrition/HFC/CNS/CNSworksheet9.xlsx" TargetMode="External"/><Relationship Id="rId3" Type="http://schemas.openxmlformats.org/officeDocument/2006/relationships/hyperlink" Target="https://portal.ct.gov/SDE/Nutrition/Healthy-Food-Certification" TargetMode="External"/><Relationship Id="rId7" Type="http://schemas.openxmlformats.org/officeDocument/2006/relationships/hyperlink" Target="https://portal.ct.gov/SDE/Nutrition/List-of-Acceptable-Foods-and-Beverages" TargetMode="External"/><Relationship Id="rId12" Type="http://schemas.openxmlformats.org/officeDocument/2006/relationships/drawing" Target="../drawings/drawing1.xml"/><Relationship Id="rId2" Type="http://schemas.openxmlformats.org/officeDocument/2006/relationships/hyperlink" Target="https://portal.ct.gov/SDE/Nutrition/Connecticut-Nutrition-Standards/Documents" TargetMode="External"/><Relationship Id="rId1" Type="http://schemas.openxmlformats.org/officeDocument/2006/relationships/hyperlink" Target="https://portal.ct.gov/SDE/Nutrition/Connecticut-Nutrition-Standards/Documents" TargetMode="External"/><Relationship Id="rId6" Type="http://schemas.openxmlformats.org/officeDocument/2006/relationships/hyperlink" Target="https://portal.ct.gov/-/media/SDE/Nutrition/HFC/FBlist/SubmitProduct.pdf" TargetMode="External"/><Relationship Id="rId11" Type="http://schemas.openxmlformats.org/officeDocument/2006/relationships/printerSettings" Target="../printerSettings/printerSettings1.bin"/><Relationship Id="rId5" Type="http://schemas.openxmlformats.org/officeDocument/2006/relationships/hyperlink" Target="https://portal.ct.gov/-/media/SDE/Nutrition/HFC/FBlist/SubmitProduct.pdf" TargetMode="External"/><Relationship Id="rId10" Type="http://schemas.openxmlformats.org/officeDocument/2006/relationships/hyperlink" Target="https://portal.ct.gov/-/media/SDE/Nutrition/NSLP/Crediting/PFS.pdf" TargetMode="External"/><Relationship Id="rId4" Type="http://schemas.openxmlformats.org/officeDocument/2006/relationships/hyperlink" Target="https://portal.ct.gov/SDE/Nutrition/Healthy-Food-Certification/Contact" TargetMode="External"/><Relationship Id="rId9" Type="http://schemas.openxmlformats.org/officeDocument/2006/relationships/hyperlink" Target="https://portal.ct.gov/-/media/SDE/Nutrition/NSLP/Crediting/WGRCrite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44"/>
  <sheetViews>
    <sheetView showGridLines="0" tabSelected="1" view="pageBreakPreview" zoomScaleNormal="100" zoomScaleSheetLayoutView="100" workbookViewId="0">
      <selection activeCell="E179" sqref="E179:S179"/>
    </sheetView>
  </sheetViews>
  <sheetFormatPr defaultColWidth="0" defaultRowHeight="15" zeroHeight="1" x14ac:dyDescent="0.25"/>
  <cols>
    <col min="1" max="2" width="1.85546875" style="2" customWidth="1"/>
    <col min="3" max="3" width="2.7109375" style="2" customWidth="1"/>
    <col min="4" max="4" width="3.42578125" style="2" customWidth="1"/>
    <col min="5" max="5" width="2.85546875" style="2" customWidth="1"/>
    <col min="6" max="6" width="3.28515625" style="2" customWidth="1"/>
    <col min="7" max="7" width="1.7109375" style="2" customWidth="1"/>
    <col min="8" max="8" width="4" style="2" customWidth="1"/>
    <col min="9" max="9" width="1.28515625" style="2" customWidth="1"/>
    <col min="10" max="10" width="1.7109375" style="2" customWidth="1"/>
    <col min="11" max="11" width="6" style="2" customWidth="1"/>
    <col min="12" max="12" width="2.42578125" style="2" customWidth="1"/>
    <col min="13" max="13" width="2.28515625" style="2" customWidth="1"/>
    <col min="14" max="14" width="3.42578125" style="2" customWidth="1"/>
    <col min="15" max="15" width="1.85546875" style="2" customWidth="1"/>
    <col min="16" max="16" width="2.85546875" style="2" customWidth="1"/>
    <col min="17" max="18" width="2.28515625" style="2" customWidth="1"/>
    <col min="19" max="19" width="7" style="2" customWidth="1"/>
    <col min="20" max="20" width="1.85546875" style="2" customWidth="1"/>
    <col min="21" max="21" width="3.140625" style="2" customWidth="1"/>
    <col min="22" max="22" width="3" style="2" customWidth="1"/>
    <col min="23" max="23" width="2" style="2" customWidth="1"/>
    <col min="24" max="24" width="1.140625" style="2" customWidth="1"/>
    <col min="25" max="25" width="1.85546875" style="2" customWidth="1"/>
    <col min="26" max="26" width="1.28515625" style="2" customWidth="1"/>
    <col min="27" max="27" width="3.7109375" style="2" customWidth="1"/>
    <col min="28" max="28" width="0.85546875" style="2" customWidth="1"/>
    <col min="29" max="29" width="1.5703125" style="2" customWidth="1"/>
    <col min="30" max="30" width="3.140625" style="2" customWidth="1"/>
    <col min="31" max="31" width="1.85546875" style="2" customWidth="1"/>
    <col min="32" max="32" width="1.7109375" style="2" customWidth="1"/>
    <col min="33" max="33" width="6" style="2" customWidth="1"/>
    <col min="34" max="34" width="2.42578125" style="2" customWidth="1"/>
    <col min="35" max="35" width="3" style="2" customWidth="1"/>
    <col min="36" max="36" width="2.140625" style="2" customWidth="1"/>
    <col min="37" max="37" width="3.42578125" style="2" customWidth="1"/>
    <col min="38" max="38" width="3" style="2" customWidth="1"/>
    <col min="39" max="39" width="4.7109375" style="2" customWidth="1"/>
    <col min="40" max="41" width="3" style="2" hidden="1" customWidth="1"/>
    <col min="42" max="42" width="9.140625" style="2" hidden="1" customWidth="1"/>
    <col min="43" max="43" width="8.28515625" style="2" hidden="1" customWidth="1"/>
    <col min="44" max="254" width="9.140625" style="2" hidden="1" customWidth="1"/>
    <col min="255" max="256" width="1" style="2" hidden="1" customWidth="1"/>
    <col min="257" max="16384" width="9.140625" style="2" hidden="1"/>
  </cols>
  <sheetData>
    <row r="1" spans="1:46" s="7" customFormat="1" ht="13.5" x14ac:dyDescent="0.25">
      <c r="AE1" s="31" t="s">
        <v>53</v>
      </c>
    </row>
    <row r="2" spans="1:46" s="7" customFormat="1" ht="6" customHeight="1" x14ac:dyDescent="0.25"/>
    <row r="3" spans="1:46" s="37" customFormat="1" ht="18" x14ac:dyDescent="0.25">
      <c r="A3" s="351" t="s">
        <v>39</v>
      </c>
      <c r="B3" s="351"/>
      <c r="C3" s="351"/>
      <c r="D3" s="351"/>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c r="AJ3" s="351"/>
      <c r="AK3" s="351"/>
      <c r="AL3" s="351"/>
      <c r="AM3" s="351"/>
    </row>
    <row r="4" spans="1:46" s="37" customFormat="1" ht="18" x14ac:dyDescent="0.25">
      <c r="A4" s="352" t="s">
        <v>9</v>
      </c>
      <c r="B4" s="352"/>
      <c r="C4" s="352"/>
      <c r="D4" s="352"/>
      <c r="E4" s="352"/>
      <c r="F4" s="352"/>
      <c r="G4" s="352"/>
      <c r="H4" s="352"/>
      <c r="I4" s="352"/>
      <c r="J4" s="352"/>
      <c r="K4" s="352"/>
      <c r="L4" s="352"/>
      <c r="M4" s="352"/>
      <c r="N4" s="352"/>
      <c r="O4" s="352"/>
      <c r="P4" s="352"/>
      <c r="Q4" s="352"/>
      <c r="R4" s="352"/>
      <c r="S4" s="352"/>
      <c r="T4" s="352"/>
      <c r="U4" s="352"/>
      <c r="V4" s="352"/>
      <c r="W4" s="352"/>
      <c r="X4" s="352"/>
      <c r="Y4" s="352"/>
      <c r="Z4" s="352"/>
      <c r="AA4" s="352"/>
      <c r="AB4" s="352"/>
      <c r="AC4" s="352"/>
      <c r="AD4" s="352"/>
      <c r="AE4" s="352"/>
      <c r="AF4" s="352"/>
      <c r="AG4" s="352"/>
      <c r="AH4" s="352"/>
      <c r="AI4" s="352"/>
      <c r="AJ4" s="352"/>
      <c r="AK4" s="352"/>
      <c r="AL4" s="352"/>
      <c r="AM4" s="352"/>
      <c r="AT4" s="38"/>
    </row>
    <row r="5" spans="1:46" s="73" customFormat="1" ht="12" customHeight="1" x14ac:dyDescent="0.3">
      <c r="A5" s="290"/>
      <c r="B5" s="290"/>
      <c r="C5" s="290"/>
      <c r="D5" s="290"/>
      <c r="E5" s="290"/>
      <c r="F5" s="290"/>
      <c r="G5" s="290"/>
      <c r="H5" s="290"/>
      <c r="I5" s="290"/>
      <c r="J5" s="290"/>
      <c r="K5" s="290"/>
      <c r="L5" s="290"/>
      <c r="M5" s="290"/>
      <c r="N5" s="290"/>
      <c r="O5" s="290"/>
      <c r="P5" s="290"/>
      <c r="Q5" s="290"/>
      <c r="R5" s="290"/>
      <c r="S5" s="290"/>
      <c r="T5" s="290"/>
      <c r="U5" s="290"/>
      <c r="V5" s="290"/>
      <c r="W5" s="290"/>
      <c r="X5" s="290"/>
      <c r="Y5" s="290"/>
      <c r="Z5" s="290"/>
      <c r="AA5" s="290"/>
      <c r="AB5" s="290"/>
      <c r="AC5" s="290"/>
      <c r="AD5" s="290"/>
      <c r="AE5" s="290"/>
      <c r="AF5" s="290"/>
      <c r="AG5" s="290"/>
      <c r="AH5" s="290"/>
      <c r="AI5" s="290"/>
      <c r="AJ5" s="290"/>
      <c r="AK5" s="290"/>
      <c r="AL5" s="290"/>
      <c r="AM5" s="290"/>
      <c r="AT5" s="240"/>
    </row>
    <row r="6" spans="1:46" s="288" customFormat="1" ht="16.5" x14ac:dyDescent="0.3">
      <c r="A6" s="312" t="s">
        <v>93</v>
      </c>
      <c r="B6" s="312"/>
      <c r="C6" s="312"/>
      <c r="D6" s="312"/>
      <c r="E6" s="312"/>
      <c r="F6" s="312"/>
      <c r="G6" s="312"/>
      <c r="H6" s="312"/>
      <c r="I6" s="312"/>
      <c r="J6" s="312"/>
      <c r="K6" s="312"/>
      <c r="L6" s="312"/>
      <c r="M6" s="312"/>
      <c r="N6" s="312"/>
      <c r="O6" s="312"/>
      <c r="P6" s="312"/>
      <c r="Q6" s="312"/>
      <c r="R6" s="312"/>
      <c r="S6" s="312"/>
      <c r="T6" s="312"/>
      <c r="U6" s="312"/>
      <c r="V6" s="312"/>
      <c r="W6" s="312"/>
      <c r="X6" s="312"/>
      <c r="Y6" s="312"/>
      <c r="Z6" s="312"/>
      <c r="AA6" s="312"/>
      <c r="AB6" s="312"/>
      <c r="AC6" s="312"/>
      <c r="AD6" s="312"/>
      <c r="AE6" s="312"/>
      <c r="AF6" s="312"/>
      <c r="AG6" s="312"/>
      <c r="AH6" s="312"/>
      <c r="AI6" s="312"/>
      <c r="AJ6" s="312"/>
      <c r="AK6" s="312"/>
      <c r="AL6" s="312"/>
      <c r="AM6" s="312"/>
    </row>
    <row r="7" spans="1:46" s="288" customFormat="1" ht="16.5" x14ac:dyDescent="0.3">
      <c r="A7" s="312"/>
      <c r="B7" s="312"/>
      <c r="C7" s="312"/>
      <c r="D7" s="312"/>
      <c r="E7" s="312"/>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c r="AG7" s="312"/>
      <c r="AH7" s="312"/>
      <c r="AI7" s="312"/>
      <c r="AJ7" s="312"/>
      <c r="AK7" s="312"/>
      <c r="AL7" s="312"/>
      <c r="AM7" s="312"/>
    </row>
    <row r="8" spans="1:46" s="288" customFormat="1" ht="16.5" x14ac:dyDescent="0.3">
      <c r="B8" s="199" t="s">
        <v>6</v>
      </c>
      <c r="C8" s="288" t="s">
        <v>104</v>
      </c>
      <c r="AL8" s="289"/>
    </row>
    <row r="9" spans="1:46" s="288" customFormat="1" ht="16.5" x14ac:dyDescent="0.3">
      <c r="B9" s="199" t="s">
        <v>6</v>
      </c>
      <c r="C9" s="288" t="s">
        <v>130</v>
      </c>
      <c r="AL9" s="289"/>
    </row>
    <row r="10" spans="1:46" s="288" customFormat="1" ht="16.5" x14ac:dyDescent="0.3">
      <c r="B10" s="199" t="s">
        <v>6</v>
      </c>
      <c r="C10" s="288" t="s">
        <v>101</v>
      </c>
      <c r="AL10" s="289"/>
    </row>
    <row r="11" spans="1:46" s="288" customFormat="1" ht="16.5" x14ac:dyDescent="0.3">
      <c r="B11" s="199" t="s">
        <v>6</v>
      </c>
      <c r="C11" s="288" t="s">
        <v>105</v>
      </c>
      <c r="AL11" s="289"/>
    </row>
    <row r="12" spans="1:46" s="288" customFormat="1" ht="16.5" x14ac:dyDescent="0.3">
      <c r="B12" s="199" t="s">
        <v>6</v>
      </c>
      <c r="C12" s="288" t="s">
        <v>103</v>
      </c>
      <c r="AL12" s="289"/>
    </row>
    <row r="13" spans="1:46" s="288" customFormat="1" ht="16.5" x14ac:dyDescent="0.3">
      <c r="B13" s="199" t="s">
        <v>6</v>
      </c>
      <c r="C13" s="288" t="s">
        <v>94</v>
      </c>
      <c r="AL13" s="289"/>
    </row>
    <row r="14" spans="1:46" s="288" customFormat="1" ht="16.5" x14ac:dyDescent="0.3">
      <c r="B14" s="199" t="s">
        <v>6</v>
      </c>
      <c r="C14" s="288" t="s">
        <v>102</v>
      </c>
      <c r="AL14" s="289"/>
    </row>
    <row r="15" spans="1:46" s="288" customFormat="1" ht="16.5" x14ac:dyDescent="0.3">
      <c r="B15" s="199" t="s">
        <v>6</v>
      </c>
      <c r="C15" s="288" t="s">
        <v>95</v>
      </c>
      <c r="AL15" s="289"/>
    </row>
    <row r="16" spans="1:46" s="288" customFormat="1" ht="16.5" x14ac:dyDescent="0.3">
      <c r="B16" s="199" t="s">
        <v>6</v>
      </c>
      <c r="C16" s="288" t="s">
        <v>107</v>
      </c>
      <c r="AL16" s="289"/>
    </row>
    <row r="17" spans="1:40" s="288" customFormat="1" ht="16.5" x14ac:dyDescent="0.3">
      <c r="B17" s="199" t="s">
        <v>6</v>
      </c>
      <c r="C17" s="288" t="s">
        <v>99</v>
      </c>
      <c r="AL17" s="289"/>
    </row>
    <row r="18" spans="1:40" s="288" customFormat="1" ht="16.5" x14ac:dyDescent="0.3">
      <c r="B18" s="199" t="s">
        <v>6</v>
      </c>
      <c r="C18" s="288" t="s">
        <v>100</v>
      </c>
      <c r="AL18" s="289"/>
    </row>
    <row r="19" spans="1:40" s="288" customFormat="1" ht="16.5" x14ac:dyDescent="0.3">
      <c r="B19" s="199" t="s">
        <v>6</v>
      </c>
      <c r="C19" s="288" t="s">
        <v>97</v>
      </c>
      <c r="AL19" s="289"/>
    </row>
    <row r="20" spans="1:40" s="288" customFormat="1" ht="16.5" x14ac:dyDescent="0.3">
      <c r="B20" s="199" t="s">
        <v>6</v>
      </c>
      <c r="C20" s="288" t="s">
        <v>98</v>
      </c>
      <c r="AL20" s="289"/>
    </row>
    <row r="21" spans="1:40" s="288" customFormat="1" ht="16.5" x14ac:dyDescent="0.3">
      <c r="B21" s="199" t="s">
        <v>6</v>
      </c>
      <c r="C21" s="288" t="s">
        <v>96</v>
      </c>
      <c r="AL21" s="289"/>
    </row>
    <row r="22" spans="1:40" s="288" customFormat="1" ht="16.5" x14ac:dyDescent="0.3">
      <c r="B22" s="199" t="s">
        <v>6</v>
      </c>
      <c r="C22" s="288" t="s">
        <v>106</v>
      </c>
      <c r="AL22" s="289"/>
    </row>
    <row r="23" spans="1:40" s="288" customFormat="1" ht="16.5" x14ac:dyDescent="0.3">
      <c r="B23" s="199" t="s">
        <v>6</v>
      </c>
      <c r="C23" s="288" t="s">
        <v>108</v>
      </c>
      <c r="AL23" s="289"/>
    </row>
    <row r="24" spans="1:40" s="288" customFormat="1" ht="16.5" x14ac:dyDescent="0.3">
      <c r="B24" s="199" t="s">
        <v>6</v>
      </c>
      <c r="C24" s="288" t="s">
        <v>109</v>
      </c>
      <c r="AL24" s="289"/>
    </row>
    <row r="25" spans="1:40" s="288" customFormat="1" ht="16.5" x14ac:dyDescent="0.3">
      <c r="B25" s="199" t="s">
        <v>6</v>
      </c>
      <c r="C25" s="288" t="s">
        <v>110</v>
      </c>
      <c r="AL25" s="289"/>
    </row>
    <row r="26" spans="1:40" s="288" customFormat="1" ht="16.5" x14ac:dyDescent="0.3">
      <c r="AL26" s="289"/>
    </row>
    <row r="27" spans="1:40" s="288" customFormat="1" ht="16.5" customHeight="1" x14ac:dyDescent="0.3">
      <c r="A27" s="312" t="s">
        <v>92</v>
      </c>
      <c r="B27" s="312"/>
      <c r="C27" s="312"/>
      <c r="D27" s="312"/>
      <c r="E27" s="312"/>
      <c r="F27" s="312"/>
      <c r="G27" s="312"/>
      <c r="H27" s="312"/>
      <c r="I27" s="312"/>
      <c r="J27" s="312"/>
      <c r="K27" s="312"/>
      <c r="L27" s="312"/>
      <c r="M27" s="312"/>
      <c r="N27" s="312"/>
      <c r="O27" s="312"/>
      <c r="P27" s="312"/>
      <c r="Q27" s="312"/>
      <c r="R27" s="312"/>
      <c r="S27" s="312"/>
      <c r="T27" s="312"/>
      <c r="U27" s="312"/>
      <c r="V27" s="312"/>
      <c r="W27" s="312"/>
      <c r="X27" s="312"/>
      <c r="Y27" s="312"/>
      <c r="Z27" s="312"/>
      <c r="AA27" s="312"/>
      <c r="AB27" s="312"/>
      <c r="AC27" s="312"/>
      <c r="AD27" s="312"/>
      <c r="AE27" s="312"/>
      <c r="AF27" s="312"/>
      <c r="AG27" s="312"/>
      <c r="AH27" s="312"/>
      <c r="AI27" s="312"/>
      <c r="AJ27" s="312"/>
      <c r="AK27" s="312"/>
      <c r="AL27" s="312"/>
      <c r="AM27" s="312"/>
    </row>
    <row r="28" spans="1:40" s="288" customFormat="1" ht="16.5" customHeight="1" x14ac:dyDescent="0.3">
      <c r="A28" s="312"/>
      <c r="B28" s="312"/>
      <c r="C28" s="312"/>
      <c r="D28" s="312"/>
      <c r="E28" s="312"/>
      <c r="F28" s="312"/>
      <c r="G28" s="312"/>
      <c r="H28" s="312"/>
      <c r="I28" s="312"/>
      <c r="J28" s="312"/>
      <c r="K28" s="312"/>
      <c r="L28" s="312"/>
      <c r="M28" s="312"/>
      <c r="N28" s="312"/>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312"/>
      <c r="AL28" s="312"/>
      <c r="AM28" s="312"/>
    </row>
    <row r="29" spans="1:40" s="288" customFormat="1" ht="16.5" customHeight="1" x14ac:dyDescent="0.3">
      <c r="A29" s="312"/>
      <c r="B29" s="312"/>
      <c r="C29" s="312"/>
      <c r="D29" s="312"/>
      <c r="E29" s="312"/>
      <c r="F29" s="312"/>
      <c r="G29" s="312"/>
      <c r="H29" s="312"/>
      <c r="I29" s="312"/>
      <c r="J29" s="312"/>
      <c r="K29" s="312"/>
      <c r="L29" s="312"/>
      <c r="M29" s="312"/>
      <c r="N29" s="312"/>
      <c r="O29" s="312"/>
      <c r="P29" s="312"/>
      <c r="Q29" s="312"/>
      <c r="R29" s="312"/>
      <c r="S29" s="312"/>
      <c r="T29" s="312"/>
      <c r="U29" s="312"/>
      <c r="V29" s="312"/>
      <c r="W29" s="312"/>
      <c r="X29" s="312"/>
      <c r="Y29" s="312"/>
      <c r="Z29" s="312"/>
      <c r="AA29" s="312"/>
      <c r="AB29" s="312"/>
      <c r="AC29" s="312"/>
      <c r="AD29" s="312"/>
      <c r="AE29" s="312"/>
      <c r="AF29" s="312"/>
      <c r="AG29" s="312"/>
      <c r="AH29" s="312"/>
      <c r="AI29" s="312"/>
      <c r="AJ29" s="312"/>
      <c r="AK29" s="312"/>
      <c r="AL29" s="312"/>
      <c r="AM29" s="312"/>
    </row>
    <row r="30" spans="1:40" s="288" customFormat="1" ht="16.5" x14ac:dyDescent="0.3">
      <c r="A30" s="198"/>
      <c r="B30" s="199" t="s">
        <v>6</v>
      </c>
      <c r="C30" s="353" t="s">
        <v>10</v>
      </c>
      <c r="D30" s="353"/>
      <c r="E30" s="353"/>
      <c r="F30" s="353"/>
      <c r="G30" s="353"/>
      <c r="H30" s="353"/>
      <c r="I30" s="353"/>
      <c r="J30" s="353"/>
      <c r="K30" s="353"/>
      <c r="L30" s="353"/>
      <c r="M30" s="353"/>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8"/>
    </row>
    <row r="31" spans="1:40" s="43" customFormat="1" ht="12" customHeight="1" x14ac:dyDescent="0.3">
      <c r="AF31" s="44"/>
      <c r="AG31" s="44"/>
      <c r="AH31" s="44"/>
      <c r="AI31" s="44"/>
      <c r="AJ31" s="44"/>
      <c r="AK31" s="44"/>
      <c r="AL31" s="48"/>
      <c r="AM31" s="44"/>
      <c r="AN31" s="53"/>
    </row>
    <row r="32" spans="1:40" s="43" customFormat="1" ht="16.5" x14ac:dyDescent="0.3">
      <c r="AB32" s="44"/>
      <c r="AC32" s="44"/>
      <c r="AD32" s="44"/>
      <c r="AE32" s="44"/>
      <c r="AF32" s="44"/>
      <c r="AG32" s="44"/>
      <c r="AH32" s="44"/>
      <c r="AI32" s="44"/>
      <c r="AJ32" s="44"/>
      <c r="AN32" s="53"/>
    </row>
    <row r="33" spans="1:61" s="228" customFormat="1" ht="16.5" customHeight="1" x14ac:dyDescent="0.3">
      <c r="A33" s="203" t="s">
        <v>112</v>
      </c>
      <c r="B33" s="201"/>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1"/>
      <c r="AN33" s="80"/>
      <c r="AO33" s="80"/>
      <c r="AP33" s="80"/>
      <c r="AQ33" s="80"/>
      <c r="AR33" s="80"/>
    </row>
    <row r="34" spans="1:61" s="229" customFormat="1" ht="12" customHeight="1" x14ac:dyDescent="0.3">
      <c r="A34" s="201"/>
      <c r="B34" s="201"/>
      <c r="C34" s="201"/>
      <c r="D34" s="201"/>
      <c r="E34" s="201"/>
      <c r="F34" s="201"/>
      <c r="G34" s="201"/>
      <c r="H34" s="201"/>
      <c r="I34" s="201"/>
      <c r="J34" s="201"/>
      <c r="K34" s="201"/>
      <c r="L34" s="201"/>
      <c r="M34" s="201"/>
      <c r="N34" s="201"/>
      <c r="O34" s="201"/>
      <c r="P34" s="201"/>
      <c r="Q34" s="201"/>
      <c r="R34" s="201"/>
      <c r="S34" s="201"/>
      <c r="T34" s="201"/>
      <c r="U34" s="201"/>
      <c r="V34" s="201"/>
      <c r="W34" s="201"/>
      <c r="X34" s="201"/>
      <c r="Y34" s="201"/>
      <c r="Z34" s="201"/>
      <c r="AA34" s="201"/>
      <c r="AB34" s="201"/>
      <c r="AC34" s="201"/>
      <c r="AD34" s="201"/>
      <c r="AE34" s="201"/>
      <c r="AF34" s="201"/>
      <c r="AG34" s="201"/>
      <c r="AH34" s="201"/>
      <c r="AI34" s="201"/>
      <c r="AJ34" s="201"/>
      <c r="AK34" s="201"/>
      <c r="AL34" s="201"/>
      <c r="AM34" s="201"/>
      <c r="AN34" s="225"/>
      <c r="AO34" s="225"/>
      <c r="AP34" s="225"/>
      <c r="AQ34" s="225"/>
      <c r="AR34" s="225"/>
      <c r="AS34" s="224"/>
      <c r="AT34" s="224"/>
      <c r="AU34" s="224"/>
      <c r="AV34" s="224"/>
      <c r="AW34" s="224"/>
      <c r="AX34" s="224"/>
      <c r="AY34" s="224"/>
      <c r="AZ34" s="224"/>
      <c r="BA34" s="224"/>
      <c r="BB34" s="224"/>
      <c r="BC34" s="224"/>
      <c r="BD34" s="224"/>
      <c r="BE34" s="224"/>
      <c r="BF34" s="224"/>
      <c r="BG34" s="224"/>
      <c r="BH34" s="224"/>
      <c r="BI34" s="224"/>
    </row>
    <row r="35" spans="1:61" s="229" customFormat="1" ht="16.5" x14ac:dyDescent="0.3">
      <c r="A35" s="313" t="s">
        <v>111</v>
      </c>
      <c r="B35" s="313"/>
      <c r="C35" s="313"/>
      <c r="D35" s="313"/>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13"/>
      <c r="AI35" s="313"/>
      <c r="AJ35" s="313"/>
      <c r="AK35" s="313"/>
      <c r="AL35" s="313"/>
      <c r="AM35" s="313"/>
      <c r="AN35" s="225"/>
      <c r="AO35" s="225"/>
      <c r="AP35" s="225"/>
      <c r="AQ35" s="225"/>
      <c r="AR35" s="225"/>
      <c r="AS35" s="224"/>
      <c r="AT35" s="224"/>
      <c r="AU35" s="224"/>
      <c r="AV35" s="224"/>
      <c r="AW35" s="224"/>
      <c r="AX35" s="224"/>
      <c r="AY35" s="224"/>
      <c r="AZ35" s="224"/>
      <c r="BA35" s="224"/>
      <c r="BB35" s="224"/>
      <c r="BC35" s="224"/>
      <c r="BD35" s="224"/>
      <c r="BE35" s="224"/>
      <c r="BF35" s="224"/>
      <c r="BG35" s="224"/>
      <c r="BH35" s="224"/>
      <c r="BI35" s="224"/>
    </row>
    <row r="36" spans="1:61" s="229" customFormat="1" ht="16.5" x14ac:dyDescent="0.3">
      <c r="A36" s="313"/>
      <c r="B36" s="313"/>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c r="AN36" s="225"/>
      <c r="AO36" s="225"/>
      <c r="AP36" s="225"/>
      <c r="AQ36" s="225"/>
      <c r="AR36" s="225"/>
      <c r="AS36" s="224"/>
      <c r="AT36" s="224"/>
      <c r="AU36" s="224"/>
      <c r="AV36" s="224"/>
      <c r="AW36" s="224"/>
      <c r="AX36" s="224"/>
      <c r="AY36" s="224"/>
      <c r="AZ36" s="224"/>
      <c r="BA36" s="224"/>
      <c r="BB36" s="224"/>
      <c r="BC36" s="224"/>
      <c r="BD36" s="224"/>
      <c r="BE36" s="224"/>
      <c r="BF36" s="224"/>
      <c r="BG36" s="224"/>
      <c r="BH36" s="224"/>
      <c r="BI36" s="224"/>
    </row>
    <row r="37" spans="1:61" s="230" customFormat="1" x14ac:dyDescent="0.25">
      <c r="A37" s="313"/>
      <c r="B37" s="313"/>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c r="AN37" s="231"/>
    </row>
    <row r="38" spans="1:61" s="230" customFormat="1" ht="12" customHeight="1" x14ac:dyDescent="0.25">
      <c r="A38" s="235"/>
      <c r="B38" s="235"/>
      <c r="C38" s="235"/>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1"/>
    </row>
    <row r="39" spans="1:61" s="230" customFormat="1" ht="16.5" customHeight="1" x14ac:dyDescent="0.25">
      <c r="A39" s="355" t="s">
        <v>59</v>
      </c>
      <c r="B39" s="355"/>
      <c r="C39" s="355"/>
      <c r="D39" s="355"/>
      <c r="E39" s="355"/>
      <c r="F39" s="355"/>
      <c r="G39" s="355"/>
      <c r="H39" s="355"/>
      <c r="I39" s="355"/>
      <c r="J39" s="355"/>
      <c r="K39" s="355"/>
      <c r="L39" s="355"/>
      <c r="M39" s="355"/>
      <c r="N39" s="355"/>
      <c r="O39" s="355"/>
      <c r="P39" s="355"/>
      <c r="Q39" s="355"/>
      <c r="R39" s="355"/>
      <c r="S39" s="355"/>
      <c r="T39" s="355"/>
      <c r="U39" s="355"/>
      <c r="V39" s="355"/>
      <c r="W39" s="355"/>
      <c r="X39" s="355"/>
      <c r="Y39" s="355"/>
      <c r="Z39" s="355"/>
      <c r="AA39" s="355"/>
      <c r="AB39" s="355"/>
      <c r="AC39" s="355"/>
      <c r="AD39" s="355"/>
      <c r="AE39" s="355"/>
      <c r="AF39" s="355"/>
      <c r="AG39" s="355"/>
      <c r="AH39" s="355"/>
      <c r="AI39" s="355"/>
      <c r="AJ39" s="355"/>
      <c r="AK39" s="355"/>
      <c r="AL39" s="355"/>
      <c r="AM39" s="355"/>
      <c r="AN39" s="231"/>
    </row>
    <row r="40" spans="1:61" s="230" customFormat="1" ht="16.5" customHeight="1" x14ac:dyDescent="0.25">
      <c r="A40" s="355"/>
      <c r="B40" s="355"/>
      <c r="C40" s="355"/>
      <c r="D40" s="355"/>
      <c r="E40" s="355"/>
      <c r="F40" s="355"/>
      <c r="G40" s="355"/>
      <c r="H40" s="355"/>
      <c r="I40" s="355"/>
      <c r="J40" s="355"/>
      <c r="K40" s="355"/>
      <c r="L40" s="355"/>
      <c r="M40" s="355"/>
      <c r="N40" s="355"/>
      <c r="O40" s="355"/>
      <c r="P40" s="355"/>
      <c r="Q40" s="355"/>
      <c r="R40" s="355"/>
      <c r="S40" s="355"/>
      <c r="T40" s="355"/>
      <c r="U40" s="355"/>
      <c r="V40" s="355"/>
      <c r="W40" s="355"/>
      <c r="X40" s="355"/>
      <c r="Y40" s="355"/>
      <c r="Z40" s="355"/>
      <c r="AA40" s="355"/>
      <c r="AB40" s="355"/>
      <c r="AC40" s="355"/>
      <c r="AD40" s="355"/>
      <c r="AE40" s="355"/>
      <c r="AF40" s="355"/>
      <c r="AG40" s="355"/>
      <c r="AH40" s="355"/>
      <c r="AI40" s="355"/>
      <c r="AJ40" s="355"/>
      <c r="AK40" s="355"/>
      <c r="AL40" s="355"/>
      <c r="AM40" s="355"/>
      <c r="AN40" s="231"/>
    </row>
    <row r="41" spans="1:61" s="230" customFormat="1" ht="16.5" customHeight="1" x14ac:dyDescent="0.25">
      <c r="A41" s="355"/>
      <c r="B41" s="355"/>
      <c r="C41" s="355"/>
      <c r="D41" s="355"/>
      <c r="E41" s="355"/>
      <c r="F41" s="355"/>
      <c r="G41" s="355"/>
      <c r="H41" s="355"/>
      <c r="I41" s="355"/>
      <c r="J41" s="355"/>
      <c r="K41" s="355"/>
      <c r="L41" s="355"/>
      <c r="M41" s="355"/>
      <c r="N41" s="355"/>
      <c r="O41" s="355"/>
      <c r="P41" s="355"/>
      <c r="Q41" s="355"/>
      <c r="R41" s="355"/>
      <c r="S41" s="355"/>
      <c r="T41" s="355"/>
      <c r="U41" s="355"/>
      <c r="V41" s="355"/>
      <c r="W41" s="355"/>
      <c r="X41" s="355"/>
      <c r="Y41" s="355"/>
      <c r="Z41" s="355"/>
      <c r="AA41" s="355"/>
      <c r="AB41" s="355"/>
      <c r="AC41" s="355"/>
      <c r="AD41" s="355"/>
      <c r="AE41" s="355"/>
      <c r="AF41" s="355"/>
      <c r="AG41" s="355"/>
      <c r="AH41" s="355"/>
      <c r="AI41" s="355"/>
      <c r="AJ41" s="355"/>
      <c r="AK41" s="355"/>
      <c r="AL41" s="355"/>
      <c r="AM41" s="355"/>
      <c r="AN41" s="231"/>
    </row>
    <row r="42" spans="1:61" s="80" customFormat="1" ht="16.5" customHeight="1" x14ac:dyDescent="0.3">
      <c r="B42" s="232" t="s">
        <v>6</v>
      </c>
      <c r="C42" s="356" t="s">
        <v>60</v>
      </c>
      <c r="D42" s="356"/>
      <c r="E42" s="356"/>
      <c r="F42" s="356"/>
      <c r="G42" s="356"/>
      <c r="H42" s="356"/>
      <c r="I42" s="356"/>
      <c r="J42" s="356"/>
      <c r="K42" s="356"/>
      <c r="L42" s="356"/>
      <c r="M42" s="356"/>
      <c r="N42" s="356"/>
      <c r="O42" s="356"/>
    </row>
    <row r="43" spans="1:61" s="80" customFormat="1" ht="16.5" x14ac:dyDescent="0.3">
      <c r="B43" s="232" t="s">
        <v>6</v>
      </c>
      <c r="C43" s="356" t="s">
        <v>58</v>
      </c>
      <c r="D43" s="356"/>
      <c r="E43" s="356"/>
      <c r="F43" s="356"/>
      <c r="G43" s="356"/>
      <c r="H43" s="356"/>
      <c r="I43" s="356"/>
      <c r="J43" s="356"/>
      <c r="K43" s="356"/>
      <c r="L43" s="356"/>
      <c r="M43" s="356"/>
    </row>
    <row r="44" spans="1:61" s="230" customFormat="1" ht="16.5" x14ac:dyDescent="0.3">
      <c r="AB44" s="228"/>
      <c r="AC44" s="228"/>
      <c r="AD44" s="228"/>
      <c r="AE44" s="228"/>
      <c r="AF44" s="228"/>
      <c r="AG44" s="228"/>
      <c r="AH44" s="228"/>
      <c r="AI44" s="228"/>
      <c r="AJ44" s="228"/>
      <c r="AN44" s="231"/>
    </row>
    <row r="45" spans="1:61" s="44" customFormat="1" ht="16.5" x14ac:dyDescent="0.3">
      <c r="A45" s="79" t="s">
        <v>13</v>
      </c>
      <c r="B45" s="80"/>
      <c r="C45" s="79"/>
      <c r="D45" s="79"/>
      <c r="E45" s="79"/>
      <c r="F45" s="79"/>
      <c r="G45" s="161"/>
      <c r="H45" s="354"/>
      <c r="I45" s="354"/>
      <c r="J45" s="354"/>
      <c r="K45" s="354"/>
      <c r="L45" s="354"/>
      <c r="M45" s="354"/>
      <c r="N45" s="354"/>
      <c r="O45" s="354"/>
      <c r="P45" s="354"/>
      <c r="Q45" s="354"/>
      <c r="R45" s="354"/>
      <c r="S45" s="354"/>
      <c r="T45" s="354"/>
      <c r="U45" s="354"/>
      <c r="V45" s="354"/>
      <c r="W45" s="354"/>
      <c r="X45" s="354"/>
      <c r="Y45" s="354"/>
      <c r="Z45" s="354"/>
      <c r="AA45" s="354"/>
      <c r="AB45" s="354"/>
      <c r="AC45" s="354"/>
      <c r="AD45" s="354"/>
      <c r="AE45" s="354"/>
      <c r="AF45" s="354"/>
      <c r="AG45" s="354"/>
      <c r="AH45" s="354"/>
      <c r="AI45" s="354"/>
      <c r="AJ45" s="354"/>
      <c r="AK45" s="354"/>
      <c r="AL45" s="354"/>
      <c r="AM45" s="354"/>
      <c r="AN45" s="78"/>
    </row>
    <row r="46" spans="1:61" s="43" customFormat="1" x14ac:dyDescent="0.25">
      <c r="AN46" s="53"/>
    </row>
    <row r="47" spans="1:61" s="44" customFormat="1" ht="16.5" x14ac:dyDescent="0.3">
      <c r="A47" s="47" t="s">
        <v>32</v>
      </c>
      <c r="B47" s="161"/>
      <c r="C47" s="161"/>
      <c r="D47" s="161"/>
      <c r="E47" s="161"/>
      <c r="F47" s="161"/>
      <c r="G47" s="161"/>
      <c r="H47" s="161"/>
      <c r="I47" s="161"/>
      <c r="J47" s="354"/>
      <c r="K47" s="354"/>
      <c r="L47" s="354"/>
      <c r="M47" s="354"/>
      <c r="N47" s="354"/>
      <c r="O47" s="354"/>
      <c r="P47" s="354"/>
      <c r="Q47" s="354"/>
      <c r="R47" s="354"/>
      <c r="S47" s="354"/>
      <c r="T47" s="354"/>
      <c r="U47" s="354"/>
      <c r="V47" s="354"/>
      <c r="W47" s="354"/>
      <c r="X47" s="354"/>
      <c r="Y47" s="354"/>
      <c r="Z47" s="354"/>
      <c r="AA47" s="354"/>
      <c r="AB47" s="354"/>
      <c r="AC47" s="354"/>
      <c r="AD47" s="354"/>
      <c r="AE47" s="314" t="s">
        <v>14</v>
      </c>
      <c r="AF47" s="315"/>
      <c r="AG47" s="315"/>
      <c r="AH47" s="315"/>
      <c r="AI47" s="316"/>
      <c r="AJ47" s="340"/>
      <c r="AK47" s="340"/>
      <c r="AL47" s="340"/>
      <c r="AM47" s="340"/>
      <c r="AN47" s="78"/>
    </row>
    <row r="48" spans="1:61" s="230" customFormat="1" ht="16.5" x14ac:dyDescent="0.3">
      <c r="AB48" s="228"/>
      <c r="AC48" s="228"/>
      <c r="AD48" s="228"/>
      <c r="AE48" s="228"/>
      <c r="AF48" s="228"/>
      <c r="AG48" s="228"/>
      <c r="AH48" s="228"/>
      <c r="AI48" s="228"/>
      <c r="AJ48" s="228"/>
      <c r="AN48" s="231"/>
    </row>
    <row r="49" spans="1:40" s="43" customFormat="1" ht="16.5" x14ac:dyDescent="0.3">
      <c r="AB49" s="44"/>
      <c r="AC49" s="44"/>
      <c r="AD49" s="44"/>
      <c r="AE49" s="44"/>
      <c r="AF49" s="44"/>
      <c r="AG49" s="44"/>
      <c r="AH49" s="44"/>
      <c r="AI49" s="44"/>
      <c r="AJ49" s="44"/>
      <c r="AN49" s="53"/>
    </row>
    <row r="50" spans="1:40" s="43" customFormat="1" ht="18" customHeight="1" x14ac:dyDescent="0.25">
      <c r="A50" s="347" t="s">
        <v>90</v>
      </c>
      <c r="B50" s="347"/>
      <c r="C50" s="347"/>
      <c r="D50" s="347"/>
      <c r="E50" s="347"/>
      <c r="F50" s="347"/>
      <c r="G50" s="347"/>
      <c r="H50" s="347"/>
      <c r="I50" s="347"/>
      <c r="J50" s="347"/>
      <c r="K50" s="347"/>
      <c r="L50" s="347"/>
      <c r="M50" s="347"/>
      <c r="N50" s="347"/>
      <c r="O50" s="347"/>
      <c r="P50" s="347"/>
      <c r="Q50" s="347"/>
      <c r="R50" s="347"/>
      <c r="S50" s="347"/>
      <c r="T50" s="347"/>
      <c r="U50" s="347"/>
      <c r="V50" s="347"/>
      <c r="W50" s="347"/>
      <c r="X50" s="347"/>
      <c r="Y50" s="347"/>
      <c r="Z50" s="347"/>
      <c r="AA50" s="347"/>
      <c r="AB50" s="347"/>
      <c r="AC50" s="347"/>
      <c r="AD50" s="347"/>
      <c r="AE50" s="347"/>
      <c r="AF50" s="347"/>
      <c r="AG50" s="347"/>
      <c r="AH50" s="347"/>
      <c r="AI50" s="347"/>
      <c r="AJ50" s="347"/>
      <c r="AK50" s="347"/>
      <c r="AL50" s="347"/>
      <c r="AM50" s="347"/>
      <c r="AN50" s="53"/>
    </row>
    <row r="51" spans="1:40" s="43" customFormat="1" ht="18" customHeight="1" x14ac:dyDescent="0.25">
      <c r="A51" s="347"/>
      <c r="B51" s="347"/>
      <c r="C51" s="347"/>
      <c r="D51" s="347"/>
      <c r="E51" s="347"/>
      <c r="F51" s="347"/>
      <c r="G51" s="347"/>
      <c r="H51" s="347"/>
      <c r="I51" s="347"/>
      <c r="J51" s="347"/>
      <c r="K51" s="347"/>
      <c r="L51" s="347"/>
      <c r="M51" s="347"/>
      <c r="N51" s="347"/>
      <c r="O51" s="347"/>
      <c r="P51" s="347"/>
      <c r="Q51" s="347"/>
      <c r="R51" s="347"/>
      <c r="S51" s="347"/>
      <c r="T51" s="347"/>
      <c r="U51" s="347"/>
      <c r="V51" s="347"/>
      <c r="W51" s="347"/>
      <c r="X51" s="347"/>
      <c r="Y51" s="347"/>
      <c r="Z51" s="347"/>
      <c r="AA51" s="347"/>
      <c r="AB51" s="347"/>
      <c r="AC51" s="347"/>
      <c r="AD51" s="347"/>
      <c r="AE51" s="347"/>
      <c r="AF51" s="347"/>
      <c r="AG51" s="347"/>
      <c r="AH51" s="347"/>
      <c r="AI51" s="347"/>
      <c r="AJ51" s="347"/>
      <c r="AK51" s="347"/>
      <c r="AL51" s="347"/>
      <c r="AM51" s="347"/>
      <c r="AN51" s="53"/>
    </row>
    <row r="52" spans="1:40" s="227" customFormat="1" ht="18" customHeight="1" x14ac:dyDescent="0.25"/>
    <row r="53" spans="1:40" s="43" customFormat="1" ht="6" customHeight="1" x14ac:dyDescent="0.3">
      <c r="AB53" s="44"/>
      <c r="AC53" s="44"/>
      <c r="AD53" s="44"/>
      <c r="AE53" s="44"/>
      <c r="AF53" s="44"/>
      <c r="AG53" s="44"/>
      <c r="AH53" s="44"/>
      <c r="AI53" s="44"/>
      <c r="AJ53" s="44"/>
      <c r="AN53" s="53"/>
    </row>
    <row r="54" spans="1:40" s="7" customFormat="1" ht="13.5" x14ac:dyDescent="0.25">
      <c r="AE54" s="31" t="s">
        <v>54</v>
      </c>
    </row>
    <row r="55" spans="1:40" s="43" customFormat="1" ht="16.5" x14ac:dyDescent="0.3">
      <c r="AB55" s="44"/>
      <c r="AC55" s="44"/>
      <c r="AD55" s="44"/>
      <c r="AE55" s="44"/>
      <c r="AF55" s="44"/>
      <c r="AG55" s="44"/>
      <c r="AH55" s="44"/>
      <c r="AI55" s="44"/>
      <c r="AJ55" s="44"/>
      <c r="AN55" s="53"/>
    </row>
    <row r="56" spans="1:40" s="36" customFormat="1" ht="18.75" x14ac:dyDescent="0.3">
      <c r="A56" s="331" t="s">
        <v>51</v>
      </c>
      <c r="B56" s="331"/>
      <c r="C56" s="331"/>
      <c r="D56" s="331"/>
      <c r="E56" s="331"/>
      <c r="F56" s="331"/>
      <c r="G56" s="331"/>
      <c r="H56" s="331"/>
      <c r="I56" s="331"/>
      <c r="J56" s="331"/>
      <c r="K56" s="331"/>
      <c r="L56" s="331"/>
      <c r="M56" s="331"/>
      <c r="N56" s="331"/>
      <c r="O56" s="331"/>
      <c r="P56" s="331"/>
      <c r="Q56" s="331"/>
      <c r="R56" s="331"/>
      <c r="S56" s="331"/>
      <c r="T56" s="331"/>
      <c r="U56" s="331"/>
      <c r="V56" s="331"/>
      <c r="W56" s="331"/>
      <c r="X56" s="331"/>
      <c r="Y56" s="331"/>
      <c r="Z56" s="331"/>
      <c r="AA56" s="331"/>
      <c r="AB56" s="331"/>
      <c r="AC56" s="331"/>
      <c r="AD56" s="331"/>
      <c r="AE56" s="331"/>
      <c r="AF56" s="331"/>
      <c r="AG56" s="331"/>
      <c r="AH56" s="331"/>
      <c r="AI56" s="331"/>
      <c r="AJ56" s="331"/>
      <c r="AK56" s="331"/>
      <c r="AL56" s="331"/>
      <c r="AM56" s="331"/>
      <c r="AN56" s="35"/>
    </row>
    <row r="57" spans="1:40" s="44" customFormat="1" ht="16.5" x14ac:dyDescent="0.3">
      <c r="A57" s="51"/>
      <c r="B57" s="51"/>
      <c r="C57" s="50"/>
    </row>
    <row r="58" spans="1:40" s="44" customFormat="1" ht="16.5" customHeight="1" x14ac:dyDescent="0.3">
      <c r="A58" s="50" t="s">
        <v>113</v>
      </c>
      <c r="B58" s="244"/>
      <c r="C58" s="244"/>
      <c r="D58" s="244"/>
      <c r="E58" s="244"/>
      <c r="F58" s="244"/>
      <c r="G58" s="244"/>
      <c r="H58" s="244"/>
      <c r="I58" s="244"/>
      <c r="J58" s="244"/>
      <c r="K58" s="244"/>
      <c r="L58" s="244"/>
      <c r="M58" s="244"/>
      <c r="N58" s="244"/>
      <c r="O58" s="244"/>
      <c r="P58" s="244"/>
      <c r="Q58" s="244"/>
      <c r="R58" s="244"/>
      <c r="S58" s="244"/>
      <c r="T58" s="244"/>
      <c r="U58" s="244"/>
      <c r="V58" s="244"/>
      <c r="W58" s="244"/>
      <c r="X58" s="244"/>
      <c r="Y58" s="244"/>
      <c r="Z58" s="244"/>
      <c r="AA58" s="244"/>
      <c r="AB58" s="244"/>
      <c r="AC58" s="244"/>
      <c r="AD58" s="244"/>
      <c r="AE58" s="244"/>
      <c r="AF58" s="244"/>
      <c r="AG58" s="244"/>
      <c r="AH58" s="244"/>
      <c r="AI58" s="244"/>
      <c r="AJ58" s="244"/>
      <c r="AK58" s="244"/>
      <c r="AL58" s="244"/>
    </row>
    <row r="59" spans="1:40" s="44" customFormat="1" ht="6" customHeight="1" x14ac:dyDescent="0.3">
      <c r="A59" s="57"/>
      <c r="B59" s="57"/>
      <c r="C59" s="50"/>
      <c r="D59" s="45"/>
      <c r="E59" s="45"/>
      <c r="F59" s="121"/>
      <c r="G59" s="45"/>
      <c r="H59" s="46"/>
      <c r="I59" s="46"/>
      <c r="J59" s="46"/>
      <c r="K59" s="46"/>
      <c r="L59" s="47"/>
      <c r="M59" s="47"/>
      <c r="N59" s="47"/>
      <c r="O59" s="47"/>
      <c r="P59" s="47"/>
      <c r="Q59" s="47"/>
      <c r="R59" s="47"/>
      <c r="U59" s="48"/>
      <c r="V59" s="48"/>
      <c r="AM59" s="48"/>
    </row>
    <row r="60" spans="1:40" s="44" customFormat="1" ht="16.5" customHeight="1" x14ac:dyDescent="0.3">
      <c r="A60" s="317">
        <v>1</v>
      </c>
      <c r="B60" s="317"/>
      <c r="C60" s="307" t="s">
        <v>118</v>
      </c>
      <c r="D60" s="307"/>
      <c r="E60" s="307"/>
      <c r="F60" s="307"/>
      <c r="G60" s="307"/>
      <c r="H60" s="307"/>
      <c r="I60" s="307"/>
      <c r="J60" s="307"/>
      <c r="K60" s="307"/>
      <c r="L60" s="307"/>
      <c r="M60" s="307"/>
      <c r="N60" s="307"/>
      <c r="O60" s="307"/>
      <c r="P60" s="307"/>
      <c r="Q60" s="307"/>
      <c r="R60" s="307"/>
      <c r="S60" s="307"/>
      <c r="T60" s="307"/>
      <c r="U60" s="307"/>
      <c r="V60" s="307"/>
      <c r="W60" s="307"/>
      <c r="X60" s="307"/>
      <c r="Y60" s="307"/>
      <c r="Z60" s="307"/>
      <c r="AA60" s="307"/>
      <c r="AB60" s="307"/>
      <c r="AC60" s="307"/>
      <c r="AD60" s="307"/>
      <c r="AE60" s="307"/>
      <c r="AF60" s="307"/>
      <c r="AG60" s="307"/>
      <c r="AH60" s="307"/>
      <c r="AI60" s="307"/>
      <c r="AJ60" s="307"/>
      <c r="AK60" s="307"/>
      <c r="AL60" s="307"/>
      <c r="AM60" s="216"/>
    </row>
    <row r="61" spans="1:40" s="44" customFormat="1" ht="16.5" x14ac:dyDescent="0.3">
      <c r="A61" s="51"/>
      <c r="B61" s="51"/>
      <c r="C61" s="50"/>
      <c r="D61" s="45"/>
      <c r="E61" s="45"/>
      <c r="F61" s="49"/>
      <c r="G61" s="45"/>
      <c r="H61" s="46"/>
      <c r="I61" s="46"/>
      <c r="J61" s="46"/>
      <c r="K61" s="46"/>
      <c r="L61" s="47"/>
      <c r="M61" s="47"/>
      <c r="N61" s="47"/>
      <c r="O61" s="47"/>
      <c r="P61" s="47"/>
      <c r="Q61" s="47"/>
      <c r="R61" s="47"/>
      <c r="U61" s="48"/>
      <c r="V61" s="48"/>
      <c r="AI61" s="80"/>
      <c r="AJ61" s="80"/>
      <c r="AK61" s="80"/>
      <c r="AL61" s="80"/>
      <c r="AM61" s="292"/>
    </row>
    <row r="62" spans="1:40" s="44" customFormat="1" ht="16.5" customHeight="1" x14ac:dyDescent="0.3">
      <c r="A62" s="45"/>
      <c r="B62" s="45"/>
      <c r="D62" s="282" t="s">
        <v>7</v>
      </c>
      <c r="E62" s="310" t="s">
        <v>117</v>
      </c>
      <c r="F62" s="310"/>
      <c r="G62" s="310"/>
      <c r="H62" s="310"/>
      <c r="I62" s="310"/>
      <c r="J62" s="310"/>
      <c r="K62" s="310"/>
      <c r="L62" s="310"/>
      <c r="M62" s="310"/>
      <c r="N62" s="310"/>
      <c r="O62" s="310"/>
      <c r="P62" s="310"/>
      <c r="Q62" s="310"/>
      <c r="R62" s="310"/>
      <c r="S62" s="310"/>
      <c r="T62" s="310"/>
      <c r="U62" s="310"/>
      <c r="V62" s="310"/>
      <c r="W62" s="310"/>
      <c r="X62" s="310"/>
      <c r="Y62" s="310"/>
      <c r="Z62" s="310"/>
      <c r="AA62" s="310"/>
      <c r="AB62" s="310"/>
      <c r="AC62" s="310"/>
      <c r="AD62" s="310"/>
      <c r="AE62" s="310"/>
      <c r="AF62" s="310"/>
      <c r="AG62" s="310"/>
      <c r="AH62" s="310"/>
      <c r="AI62" s="310"/>
      <c r="AJ62" s="310"/>
      <c r="AK62" s="310"/>
      <c r="AL62" s="310"/>
      <c r="AM62" s="244"/>
    </row>
    <row r="63" spans="1:40" s="44" customFormat="1" ht="8.1" customHeight="1" x14ac:dyDescent="0.3">
      <c r="A63" s="45"/>
      <c r="B63" s="45"/>
      <c r="C63" s="284"/>
      <c r="D63" s="283"/>
      <c r="E63" s="283"/>
      <c r="F63" s="283"/>
      <c r="G63" s="283"/>
      <c r="H63" s="283"/>
      <c r="I63" s="283"/>
      <c r="J63" s="283"/>
      <c r="K63" s="283"/>
      <c r="L63" s="283"/>
      <c r="M63" s="283"/>
      <c r="N63" s="283"/>
      <c r="O63" s="283"/>
      <c r="P63" s="283"/>
      <c r="Q63" s="283"/>
      <c r="R63" s="283"/>
      <c r="S63" s="283"/>
      <c r="T63" s="283"/>
      <c r="U63" s="283"/>
      <c r="V63" s="283"/>
      <c r="W63" s="283"/>
      <c r="X63" s="283"/>
      <c r="Y63" s="283"/>
      <c r="Z63" s="283"/>
      <c r="AA63" s="283"/>
      <c r="AB63" s="283"/>
      <c r="AC63" s="283"/>
      <c r="AD63" s="283"/>
      <c r="AE63" s="283"/>
      <c r="AF63" s="283"/>
      <c r="AG63" s="283"/>
      <c r="AH63" s="283"/>
      <c r="AI63" s="283"/>
      <c r="AJ63" s="283"/>
      <c r="AK63" s="283"/>
      <c r="AL63" s="283"/>
      <c r="AM63" s="283"/>
    </row>
    <row r="64" spans="1:40" s="44" customFormat="1" ht="16.5" customHeight="1" x14ac:dyDescent="0.3">
      <c r="A64" s="45"/>
      <c r="B64" s="45"/>
      <c r="C64" s="284"/>
      <c r="D64" s="284"/>
      <c r="F64" s="364"/>
      <c r="G64" s="365"/>
      <c r="H64" s="365"/>
      <c r="I64" s="365"/>
      <c r="J64" s="365"/>
      <c r="K64" s="365"/>
      <c r="L64" s="365"/>
      <c r="M64" s="365"/>
      <c r="N64" s="365"/>
      <c r="O64" s="365"/>
      <c r="P64" s="365"/>
      <c r="Q64" s="365"/>
      <c r="R64" s="365"/>
      <c r="S64" s="365"/>
      <c r="T64" s="365"/>
      <c r="U64" s="365"/>
      <c r="V64" s="365"/>
      <c r="W64" s="365"/>
      <c r="X64" s="365"/>
      <c r="Y64" s="365"/>
      <c r="Z64" s="365"/>
      <c r="AA64" s="365"/>
      <c r="AB64" s="365"/>
      <c r="AC64" s="365"/>
      <c r="AD64" s="365"/>
      <c r="AE64" s="365"/>
      <c r="AF64" s="365"/>
      <c r="AG64" s="365"/>
      <c r="AH64" s="365"/>
      <c r="AI64" s="365"/>
      <c r="AJ64" s="365"/>
      <c r="AK64" s="365"/>
      <c r="AL64" s="366"/>
      <c r="AM64" s="293"/>
    </row>
    <row r="65" spans="1:41" s="44" customFormat="1" ht="16.5" x14ac:dyDescent="0.3">
      <c r="A65" s="51"/>
      <c r="B65" s="51"/>
      <c r="C65" s="50"/>
      <c r="D65" s="45"/>
      <c r="E65" s="45"/>
      <c r="F65" s="49"/>
      <c r="G65" s="45"/>
      <c r="H65" s="46"/>
      <c r="I65" s="46"/>
      <c r="J65" s="46"/>
      <c r="K65" s="46"/>
      <c r="L65" s="47"/>
      <c r="M65" s="47"/>
      <c r="N65" s="47"/>
      <c r="O65" s="47"/>
      <c r="P65" s="47"/>
      <c r="Q65" s="47"/>
      <c r="R65" s="47"/>
      <c r="U65" s="48"/>
      <c r="V65" s="48"/>
      <c r="AI65" s="80"/>
      <c r="AJ65" s="80"/>
      <c r="AK65" s="80"/>
      <c r="AL65" s="80"/>
      <c r="AM65" s="292"/>
    </row>
    <row r="66" spans="1:41" s="44" customFormat="1" ht="16.5" customHeight="1" x14ac:dyDescent="0.3">
      <c r="A66" s="45"/>
      <c r="B66" s="45"/>
      <c r="C66" s="294"/>
      <c r="D66" s="282" t="s">
        <v>8</v>
      </c>
      <c r="E66" s="302" t="s">
        <v>119</v>
      </c>
      <c r="F66" s="295"/>
      <c r="G66" s="295"/>
      <c r="H66" s="295"/>
      <c r="I66" s="295"/>
      <c r="J66" s="295"/>
      <c r="K66" s="295"/>
      <c r="L66" s="295"/>
      <c r="M66" s="295"/>
      <c r="N66" s="295"/>
      <c r="O66" s="295"/>
      <c r="P66" s="295"/>
      <c r="Q66" s="295"/>
      <c r="R66" s="295"/>
      <c r="S66" s="295"/>
      <c r="T66" s="295"/>
      <c r="U66" s="295"/>
      <c r="V66" s="295"/>
      <c r="W66" s="295"/>
      <c r="X66" s="295"/>
      <c r="Y66" s="295"/>
      <c r="Z66" s="295"/>
      <c r="AA66" s="295"/>
      <c r="AB66" s="295"/>
      <c r="AC66" s="295"/>
      <c r="AD66" s="295"/>
      <c r="AE66" s="295"/>
      <c r="AF66" s="295"/>
      <c r="AG66" s="295"/>
      <c r="AH66" s="295"/>
      <c r="AI66" s="295"/>
      <c r="AJ66" s="295"/>
      <c r="AK66" s="295"/>
      <c r="AL66" s="295"/>
      <c r="AM66" s="293"/>
    </row>
    <row r="67" spans="1:41" s="44" customFormat="1" ht="16.5" x14ac:dyDescent="0.3">
      <c r="A67" s="51"/>
      <c r="B67" s="51"/>
      <c r="C67" s="50"/>
      <c r="D67" s="45"/>
      <c r="E67" s="45"/>
      <c r="F67" s="49"/>
      <c r="G67" s="45"/>
      <c r="H67" s="46"/>
      <c r="I67" s="46"/>
      <c r="J67" s="46"/>
      <c r="K67" s="46"/>
      <c r="L67" s="47"/>
      <c r="M67" s="47"/>
      <c r="N67" s="47"/>
      <c r="O67" s="47"/>
      <c r="P67" s="47"/>
      <c r="Q67" s="47"/>
      <c r="R67" s="47"/>
      <c r="U67" s="48"/>
      <c r="V67" s="48"/>
      <c r="AM67" s="48"/>
    </row>
    <row r="68" spans="1:41" s="43" customFormat="1" ht="16.5" x14ac:dyDescent="0.3">
      <c r="A68" s="51"/>
      <c r="B68" s="51"/>
      <c r="C68" s="50"/>
      <c r="E68" s="286"/>
      <c r="F68" s="52"/>
      <c r="G68" s="286"/>
      <c r="H68" s="309" t="s">
        <v>114</v>
      </c>
      <c r="I68" s="309"/>
      <c r="J68" s="309"/>
      <c r="K68" s="309"/>
      <c r="L68" s="309"/>
      <c r="M68" s="309"/>
      <c r="N68" s="309"/>
      <c r="O68" s="309"/>
      <c r="P68" s="309"/>
      <c r="Q68" s="309"/>
      <c r="R68" s="309"/>
      <c r="S68" s="309"/>
      <c r="T68" s="309"/>
      <c r="U68" s="309"/>
      <c r="V68" s="309"/>
      <c r="W68" s="309"/>
      <c r="X68" s="309"/>
      <c r="Y68" s="309"/>
      <c r="Z68" s="309"/>
      <c r="AA68" s="309"/>
      <c r="AB68" s="309"/>
      <c r="AC68" s="309"/>
      <c r="AD68" s="309"/>
      <c r="AE68" s="309"/>
      <c r="AF68" s="309"/>
      <c r="AG68" s="309"/>
      <c r="AH68" s="309"/>
      <c r="AI68" s="309"/>
      <c r="AJ68" s="309"/>
      <c r="AK68" s="309"/>
      <c r="AL68" s="309"/>
      <c r="AM68" s="309"/>
      <c r="AO68" s="53"/>
    </row>
    <row r="69" spans="1:41" s="297" customFormat="1" ht="16.5" x14ac:dyDescent="0.3">
      <c r="A69" s="296"/>
      <c r="B69" s="296"/>
      <c r="C69" s="240"/>
      <c r="E69" s="298"/>
      <c r="F69" s="158"/>
      <c r="G69" s="298"/>
      <c r="H69" s="309"/>
      <c r="I69" s="309"/>
      <c r="J69" s="309"/>
      <c r="K69" s="309"/>
      <c r="L69" s="309"/>
      <c r="M69" s="309"/>
      <c r="N69" s="309"/>
      <c r="O69" s="309"/>
      <c r="P69" s="309"/>
      <c r="Q69" s="309"/>
      <c r="R69" s="309"/>
      <c r="S69" s="309"/>
      <c r="T69" s="309"/>
      <c r="U69" s="309"/>
      <c r="V69" s="309"/>
      <c r="W69" s="309"/>
      <c r="X69" s="309"/>
      <c r="Y69" s="309"/>
      <c r="Z69" s="309"/>
      <c r="AA69" s="309"/>
      <c r="AB69" s="309"/>
      <c r="AC69" s="309"/>
      <c r="AD69" s="309"/>
      <c r="AE69" s="309"/>
      <c r="AF69" s="309"/>
      <c r="AG69" s="309"/>
      <c r="AH69" s="309"/>
      <c r="AI69" s="309"/>
      <c r="AJ69" s="309"/>
      <c r="AK69" s="309"/>
      <c r="AL69" s="309"/>
      <c r="AM69" s="309"/>
      <c r="AO69" s="299"/>
    </row>
    <row r="70" spans="1:41" s="297" customFormat="1" ht="16.5" x14ac:dyDescent="0.3">
      <c r="A70" s="296"/>
      <c r="B70" s="296"/>
      <c r="C70" s="240"/>
      <c r="E70" s="298"/>
      <c r="F70" s="158"/>
      <c r="G70" s="298"/>
      <c r="H70" s="309"/>
      <c r="I70" s="309"/>
      <c r="J70" s="309"/>
      <c r="K70" s="309"/>
      <c r="L70" s="309"/>
      <c r="M70" s="309"/>
      <c r="N70" s="309"/>
      <c r="O70" s="309"/>
      <c r="P70" s="309"/>
      <c r="Q70" s="309"/>
      <c r="R70" s="309"/>
      <c r="S70" s="309"/>
      <c r="T70" s="309"/>
      <c r="U70" s="309"/>
      <c r="V70" s="309"/>
      <c r="W70" s="309"/>
      <c r="X70" s="309"/>
      <c r="Y70" s="309"/>
      <c r="Z70" s="309"/>
      <c r="AA70" s="309"/>
      <c r="AB70" s="309"/>
      <c r="AC70" s="309"/>
      <c r="AD70" s="309"/>
      <c r="AE70" s="309"/>
      <c r="AF70" s="309"/>
      <c r="AG70" s="309"/>
      <c r="AH70" s="309"/>
      <c r="AI70" s="309"/>
      <c r="AJ70" s="309"/>
      <c r="AK70" s="309"/>
      <c r="AL70" s="309"/>
      <c r="AM70" s="309"/>
      <c r="AO70" s="299"/>
    </row>
    <row r="71" spans="1:41" s="297" customFormat="1" ht="16.5" x14ac:dyDescent="0.3">
      <c r="A71" s="296"/>
      <c r="B71" s="296"/>
      <c r="C71" s="240"/>
      <c r="E71" s="298"/>
      <c r="F71" s="158"/>
      <c r="G71" s="298"/>
      <c r="H71" s="309"/>
      <c r="I71" s="309"/>
      <c r="J71" s="309"/>
      <c r="K71" s="309"/>
      <c r="L71" s="309"/>
      <c r="M71" s="309"/>
      <c r="N71" s="309"/>
      <c r="O71" s="309"/>
      <c r="P71" s="309"/>
      <c r="Q71" s="309"/>
      <c r="R71" s="309"/>
      <c r="S71" s="309"/>
      <c r="T71" s="309"/>
      <c r="U71" s="309"/>
      <c r="V71" s="309"/>
      <c r="W71" s="309"/>
      <c r="X71" s="309"/>
      <c r="Y71" s="309"/>
      <c r="Z71" s="309"/>
      <c r="AA71" s="309"/>
      <c r="AB71" s="309"/>
      <c r="AC71" s="309"/>
      <c r="AD71" s="309"/>
      <c r="AE71" s="309"/>
      <c r="AF71" s="309"/>
      <c r="AG71" s="309"/>
      <c r="AH71" s="309"/>
      <c r="AI71" s="309"/>
      <c r="AJ71" s="309"/>
      <c r="AK71" s="309"/>
      <c r="AL71" s="309"/>
      <c r="AM71" s="309"/>
      <c r="AO71" s="299"/>
    </row>
    <row r="72" spans="1:41" s="297" customFormat="1" ht="16.5" x14ac:dyDescent="0.3">
      <c r="A72" s="296"/>
      <c r="B72" s="296"/>
      <c r="C72" s="240"/>
      <c r="E72" s="298"/>
      <c r="F72" s="158"/>
      <c r="G72" s="298"/>
      <c r="H72" s="309"/>
      <c r="I72" s="309"/>
      <c r="J72" s="309"/>
      <c r="K72" s="309"/>
      <c r="L72" s="309"/>
      <c r="M72" s="309"/>
      <c r="N72" s="309"/>
      <c r="O72" s="309"/>
      <c r="P72" s="309"/>
      <c r="Q72" s="309"/>
      <c r="R72" s="309"/>
      <c r="S72" s="309"/>
      <c r="T72" s="309"/>
      <c r="U72" s="309"/>
      <c r="V72" s="309"/>
      <c r="W72" s="309"/>
      <c r="X72" s="309"/>
      <c r="Y72" s="309"/>
      <c r="Z72" s="309"/>
      <c r="AA72" s="309"/>
      <c r="AB72" s="309"/>
      <c r="AC72" s="309"/>
      <c r="AD72" s="309"/>
      <c r="AE72" s="309"/>
      <c r="AF72" s="309"/>
      <c r="AG72" s="309"/>
      <c r="AH72" s="309"/>
      <c r="AI72" s="309"/>
      <c r="AJ72" s="309"/>
      <c r="AK72" s="309"/>
      <c r="AL72" s="309"/>
      <c r="AM72" s="309"/>
      <c r="AO72" s="299"/>
    </row>
    <row r="73" spans="1:41" s="297" customFormat="1" ht="16.5" x14ac:dyDescent="0.3">
      <c r="A73" s="296"/>
      <c r="B73" s="296"/>
      <c r="C73" s="240"/>
      <c r="E73" s="298"/>
      <c r="F73" s="158"/>
      <c r="G73" s="298"/>
      <c r="H73" s="309"/>
      <c r="I73" s="309"/>
      <c r="J73" s="309"/>
      <c r="K73" s="309"/>
      <c r="L73" s="309"/>
      <c r="M73" s="309"/>
      <c r="N73" s="309"/>
      <c r="O73" s="309"/>
      <c r="P73" s="309"/>
      <c r="Q73" s="309"/>
      <c r="R73" s="309"/>
      <c r="S73" s="309"/>
      <c r="T73" s="309"/>
      <c r="U73" s="309"/>
      <c r="V73" s="309"/>
      <c r="W73" s="309"/>
      <c r="X73" s="309"/>
      <c r="Y73" s="309"/>
      <c r="Z73" s="309"/>
      <c r="AA73" s="309"/>
      <c r="AB73" s="309"/>
      <c r="AC73" s="309"/>
      <c r="AD73" s="309"/>
      <c r="AE73" s="309"/>
      <c r="AF73" s="309"/>
      <c r="AG73" s="309"/>
      <c r="AH73" s="309"/>
      <c r="AI73" s="309"/>
      <c r="AJ73" s="309"/>
      <c r="AK73" s="309"/>
      <c r="AL73" s="309"/>
      <c r="AM73" s="309"/>
      <c r="AO73" s="299"/>
    </row>
    <row r="74" spans="1:41" s="297" customFormat="1" ht="16.5" x14ac:dyDescent="0.3">
      <c r="A74" s="296"/>
      <c r="B74" s="296"/>
      <c r="C74" s="240"/>
      <c r="E74" s="298"/>
      <c r="F74" s="158"/>
      <c r="G74" s="298"/>
      <c r="H74" s="49" t="s">
        <v>6</v>
      </c>
      <c r="I74" s="311" t="s">
        <v>11</v>
      </c>
      <c r="J74" s="311"/>
      <c r="K74" s="311"/>
      <c r="L74" s="311"/>
      <c r="M74" s="311"/>
      <c r="N74" s="311"/>
      <c r="O74" s="311"/>
      <c r="P74" s="311"/>
      <c r="Q74" s="311"/>
      <c r="R74" s="311"/>
      <c r="S74" s="311"/>
      <c r="T74" s="311"/>
      <c r="U74" s="311"/>
      <c r="V74" s="311"/>
      <c r="W74" s="311"/>
      <c r="X74" s="311"/>
      <c r="Y74" s="311"/>
      <c r="Z74" s="311"/>
      <c r="AA74" s="311"/>
      <c r="AB74" s="285"/>
      <c r="AC74" s="285"/>
      <c r="AD74" s="285"/>
      <c r="AE74" s="285"/>
      <c r="AF74" s="285"/>
      <c r="AG74" s="285"/>
      <c r="AH74" s="285"/>
      <c r="AI74" s="285"/>
      <c r="AJ74" s="285"/>
      <c r="AK74" s="285"/>
      <c r="AL74" s="285"/>
      <c r="AM74" s="285"/>
      <c r="AO74" s="299"/>
    </row>
    <row r="75" spans="1:41" s="297" customFormat="1" ht="15.75" customHeight="1" x14ac:dyDescent="0.3">
      <c r="A75" s="296"/>
      <c r="B75" s="296"/>
      <c r="C75" s="240"/>
      <c r="E75" s="298"/>
      <c r="F75" s="158"/>
      <c r="G75" s="298"/>
      <c r="H75" s="49" t="s">
        <v>6</v>
      </c>
      <c r="I75" s="311" t="s">
        <v>12</v>
      </c>
      <c r="J75" s="311"/>
      <c r="K75" s="311"/>
      <c r="L75" s="311"/>
      <c r="M75" s="311"/>
      <c r="N75" s="311"/>
      <c r="O75" s="311"/>
      <c r="P75" s="311"/>
      <c r="Q75" s="311"/>
      <c r="R75" s="311"/>
      <c r="S75" s="47"/>
      <c r="T75" s="47"/>
      <c r="U75" s="44"/>
      <c r="V75" s="44"/>
      <c r="W75" s="48"/>
      <c r="X75" s="48"/>
      <c r="Y75" s="44"/>
      <c r="Z75" s="44"/>
      <c r="AA75" s="285"/>
      <c r="AB75" s="285"/>
      <c r="AC75" s="285"/>
      <c r="AD75" s="285"/>
      <c r="AE75" s="285"/>
      <c r="AF75" s="285"/>
      <c r="AG75" s="285"/>
      <c r="AH75" s="285"/>
      <c r="AI75" s="285"/>
      <c r="AJ75" s="285"/>
      <c r="AK75" s="285"/>
      <c r="AL75" s="285"/>
      <c r="AM75" s="285"/>
      <c r="AO75" s="299"/>
    </row>
    <row r="76" spans="1:41" s="43" customFormat="1" ht="16.5" x14ac:dyDescent="0.3">
      <c r="A76" s="51"/>
      <c r="B76" s="51"/>
      <c r="C76" s="50"/>
      <c r="E76" s="300"/>
      <c r="F76" s="300"/>
      <c r="G76" s="286"/>
      <c r="H76" s="286"/>
      <c r="I76" s="286"/>
      <c r="J76" s="286"/>
      <c r="K76" s="286"/>
      <c r="L76" s="286"/>
      <c r="M76" s="286"/>
      <c r="N76" s="286"/>
      <c r="O76" s="286"/>
      <c r="P76" s="286"/>
      <c r="Q76" s="286"/>
      <c r="R76" s="286"/>
      <c r="S76" s="286"/>
      <c r="T76" s="286"/>
      <c r="U76" s="286"/>
      <c r="V76" s="286"/>
      <c r="W76" s="286"/>
      <c r="X76" s="286"/>
      <c r="Y76" s="286"/>
      <c r="Z76" s="286"/>
      <c r="AA76" s="286"/>
      <c r="AB76" s="286"/>
      <c r="AC76" s="286"/>
      <c r="AD76" s="286"/>
      <c r="AE76" s="286"/>
      <c r="AF76" s="286"/>
      <c r="AG76" s="286"/>
      <c r="AH76" s="286"/>
      <c r="AI76" s="286"/>
      <c r="AJ76" s="286"/>
      <c r="AK76" s="286"/>
      <c r="AL76" s="286"/>
      <c r="AM76" s="286"/>
      <c r="AO76" s="53"/>
    </row>
    <row r="77" spans="1:41" s="44" customFormat="1" ht="16.5" customHeight="1" x14ac:dyDescent="0.3">
      <c r="A77" s="51"/>
      <c r="B77" s="51"/>
      <c r="C77" s="50"/>
      <c r="F77" s="52"/>
      <c r="G77" s="308" t="s">
        <v>128</v>
      </c>
      <c r="H77" s="308"/>
      <c r="I77" s="308"/>
      <c r="J77" s="308"/>
      <c r="K77" s="308"/>
      <c r="L77" s="308"/>
      <c r="M77" s="308"/>
      <c r="N77" s="308"/>
      <c r="O77" s="308"/>
      <c r="P77" s="308"/>
      <c r="Q77" s="308"/>
      <c r="R77" s="308"/>
      <c r="S77" s="308"/>
      <c r="T77" s="308"/>
      <c r="U77" s="308"/>
      <c r="V77" s="308"/>
      <c r="W77" s="308"/>
      <c r="X77" s="308"/>
      <c r="Y77" s="308"/>
      <c r="Z77" s="308"/>
      <c r="AA77" s="308"/>
      <c r="AB77" s="308"/>
      <c r="AC77" s="308"/>
      <c r="AD77" s="308"/>
      <c r="AE77" s="308"/>
      <c r="AF77" s="308"/>
      <c r="AG77" s="308"/>
      <c r="AH77" s="308"/>
      <c r="AI77" s="308"/>
      <c r="AJ77" s="308"/>
      <c r="AK77" s="308"/>
      <c r="AL77" s="308"/>
      <c r="AM77" s="308"/>
    </row>
    <row r="78" spans="1:41" s="44" customFormat="1" ht="16.5" x14ac:dyDescent="0.3">
      <c r="A78" s="51"/>
      <c r="B78" s="51"/>
      <c r="C78" s="50"/>
      <c r="D78" s="158"/>
      <c r="E78" s="300"/>
      <c r="F78" s="300"/>
      <c r="G78" s="308"/>
      <c r="H78" s="308"/>
      <c r="I78" s="308"/>
      <c r="J78" s="308"/>
      <c r="K78" s="308"/>
      <c r="L78" s="308"/>
      <c r="M78" s="308"/>
      <c r="N78" s="308"/>
      <c r="O78" s="308"/>
      <c r="P78" s="308"/>
      <c r="Q78" s="308"/>
      <c r="R78" s="308"/>
      <c r="S78" s="308"/>
      <c r="T78" s="308"/>
      <c r="U78" s="308"/>
      <c r="V78" s="308"/>
      <c r="W78" s="308"/>
      <c r="X78" s="308"/>
      <c r="Y78" s="308"/>
      <c r="Z78" s="308"/>
      <c r="AA78" s="308"/>
      <c r="AB78" s="308"/>
      <c r="AC78" s="308"/>
      <c r="AD78" s="308"/>
      <c r="AE78" s="308"/>
      <c r="AF78" s="308"/>
      <c r="AG78" s="308"/>
      <c r="AH78" s="308"/>
      <c r="AI78" s="308"/>
      <c r="AJ78" s="308"/>
      <c r="AK78" s="308"/>
      <c r="AL78" s="308"/>
      <c r="AM78" s="308"/>
    </row>
    <row r="79" spans="1:41" s="44" customFormat="1" ht="16.5" x14ac:dyDescent="0.3">
      <c r="A79" s="51"/>
      <c r="B79" s="51"/>
      <c r="C79" s="50"/>
      <c r="D79" s="158"/>
      <c r="E79" s="300"/>
      <c r="F79" s="300"/>
      <c r="G79" s="308"/>
      <c r="H79" s="308"/>
      <c r="I79" s="308"/>
      <c r="J79" s="308"/>
      <c r="K79" s="308"/>
      <c r="L79" s="308"/>
      <c r="M79" s="308"/>
      <c r="N79" s="308"/>
      <c r="O79" s="308"/>
      <c r="P79" s="308"/>
      <c r="Q79" s="308"/>
      <c r="R79" s="308"/>
      <c r="S79" s="308"/>
      <c r="T79" s="308"/>
      <c r="U79" s="308"/>
      <c r="V79" s="308"/>
      <c r="W79" s="308"/>
      <c r="X79" s="308"/>
      <c r="Y79" s="308"/>
      <c r="Z79" s="308"/>
      <c r="AA79" s="308"/>
      <c r="AB79" s="308"/>
      <c r="AC79" s="308"/>
      <c r="AD79" s="308"/>
      <c r="AE79" s="308"/>
      <c r="AF79" s="308"/>
      <c r="AG79" s="308"/>
      <c r="AH79" s="308"/>
      <c r="AI79" s="308"/>
      <c r="AJ79" s="308"/>
      <c r="AK79" s="308"/>
      <c r="AL79" s="308"/>
      <c r="AM79" s="308"/>
    </row>
    <row r="80" spans="1:41" s="44" customFormat="1" ht="16.5" x14ac:dyDescent="0.3">
      <c r="A80" s="51"/>
      <c r="B80" s="51"/>
      <c r="C80" s="50"/>
      <c r="D80" s="158"/>
      <c r="E80" s="300"/>
      <c r="F80" s="300"/>
      <c r="G80" s="308"/>
      <c r="H80" s="308"/>
      <c r="I80" s="308"/>
      <c r="J80" s="308"/>
      <c r="K80" s="308"/>
      <c r="L80" s="308"/>
      <c r="M80" s="308"/>
      <c r="N80" s="308"/>
      <c r="O80" s="308"/>
      <c r="P80" s="308"/>
      <c r="Q80" s="308"/>
      <c r="R80" s="308"/>
      <c r="S80" s="308"/>
      <c r="T80" s="308"/>
      <c r="U80" s="308"/>
      <c r="V80" s="308"/>
      <c r="W80" s="308"/>
      <c r="X80" s="308"/>
      <c r="Y80" s="308"/>
      <c r="Z80" s="308"/>
      <c r="AA80" s="308"/>
      <c r="AB80" s="308"/>
      <c r="AC80" s="308"/>
      <c r="AD80" s="308"/>
      <c r="AE80" s="308"/>
      <c r="AF80" s="308"/>
      <c r="AG80" s="308"/>
      <c r="AH80" s="308"/>
      <c r="AI80" s="308"/>
      <c r="AJ80" s="308"/>
      <c r="AK80" s="308"/>
      <c r="AL80" s="308"/>
      <c r="AM80" s="308"/>
    </row>
    <row r="81" spans="1:45" s="43" customFormat="1" ht="16.5" x14ac:dyDescent="0.3">
      <c r="A81" s="51"/>
      <c r="B81" s="51"/>
      <c r="C81" s="50"/>
      <c r="E81" s="300"/>
      <c r="F81" s="300"/>
      <c r="G81" s="308"/>
      <c r="H81" s="308"/>
      <c r="I81" s="308"/>
      <c r="J81" s="308"/>
      <c r="K81" s="308"/>
      <c r="L81" s="308"/>
      <c r="M81" s="308"/>
      <c r="N81" s="308"/>
      <c r="O81" s="308"/>
      <c r="P81" s="308"/>
      <c r="Q81" s="308"/>
      <c r="R81" s="308"/>
      <c r="S81" s="308"/>
      <c r="T81" s="308"/>
      <c r="U81" s="308"/>
      <c r="V81" s="308"/>
      <c r="W81" s="308"/>
      <c r="X81" s="308"/>
      <c r="Y81" s="308"/>
      <c r="Z81" s="308"/>
      <c r="AA81" s="308"/>
      <c r="AB81" s="308"/>
      <c r="AC81" s="308"/>
      <c r="AD81" s="308"/>
      <c r="AE81" s="308"/>
      <c r="AF81" s="308"/>
      <c r="AG81" s="308"/>
      <c r="AH81" s="308"/>
      <c r="AI81" s="308"/>
      <c r="AJ81" s="308"/>
      <c r="AK81" s="308"/>
      <c r="AL81" s="308"/>
      <c r="AM81" s="308"/>
      <c r="AO81" s="53"/>
    </row>
    <row r="82" spans="1:45" s="43" customFormat="1" ht="8.1" customHeight="1" x14ac:dyDescent="0.3">
      <c r="A82" s="51"/>
      <c r="B82" s="51"/>
      <c r="C82" s="50"/>
      <c r="E82" s="286"/>
      <c r="F82" s="286"/>
      <c r="G82" s="286"/>
      <c r="H82" s="286"/>
      <c r="I82" s="286"/>
      <c r="J82" s="286"/>
      <c r="K82" s="286"/>
      <c r="L82" s="286"/>
      <c r="M82" s="286"/>
      <c r="N82" s="286"/>
      <c r="O82" s="286"/>
      <c r="P82" s="286"/>
      <c r="Q82" s="286"/>
      <c r="R82" s="286"/>
      <c r="S82" s="286"/>
      <c r="T82" s="286"/>
      <c r="U82" s="286"/>
      <c r="V82" s="286"/>
      <c r="W82" s="286"/>
      <c r="X82" s="286"/>
      <c r="Y82" s="286"/>
      <c r="Z82" s="286"/>
      <c r="AA82" s="286"/>
      <c r="AB82" s="286"/>
      <c r="AC82" s="286"/>
      <c r="AD82" s="286"/>
      <c r="AE82" s="286"/>
      <c r="AF82" s="286"/>
      <c r="AG82" s="286"/>
      <c r="AH82" s="286"/>
      <c r="AI82" s="286"/>
      <c r="AJ82" s="286"/>
      <c r="AK82" s="286"/>
      <c r="AL82" s="286"/>
      <c r="AM82" s="286"/>
      <c r="AO82" s="53"/>
    </row>
    <row r="83" spans="1:45" s="44" customFormat="1" ht="16.5" customHeight="1" x14ac:dyDescent="0.3">
      <c r="A83" s="51"/>
      <c r="B83" s="51"/>
      <c r="C83" s="50"/>
      <c r="D83" s="45"/>
      <c r="E83" s="54"/>
      <c r="H83" s="49" t="s">
        <v>6</v>
      </c>
      <c r="I83" s="309" t="s">
        <v>125</v>
      </c>
      <c r="J83" s="309"/>
      <c r="K83" s="309"/>
      <c r="L83" s="309"/>
      <c r="M83" s="309"/>
      <c r="N83" s="309"/>
      <c r="O83" s="309"/>
      <c r="P83" s="309"/>
      <c r="Q83" s="309"/>
      <c r="R83" s="309"/>
      <c r="S83" s="309"/>
      <c r="T83" s="309"/>
      <c r="U83" s="309"/>
      <c r="V83" s="309"/>
      <c r="W83" s="309"/>
      <c r="X83" s="309"/>
      <c r="Y83" s="309"/>
      <c r="Z83" s="309"/>
      <c r="AA83" s="309"/>
      <c r="AB83" s="309"/>
      <c r="AC83" s="309"/>
      <c r="AD83" s="309"/>
      <c r="AE83" s="309"/>
      <c r="AF83" s="309"/>
      <c r="AG83" s="309"/>
      <c r="AH83" s="309"/>
      <c r="AI83" s="309"/>
      <c r="AJ83" s="309"/>
      <c r="AK83" s="309"/>
      <c r="AL83" s="309"/>
      <c r="AM83" s="309"/>
      <c r="AS83" s="42"/>
    </row>
    <row r="84" spans="1:45" s="44" customFormat="1" ht="16.5" x14ac:dyDescent="0.3">
      <c r="A84" s="51"/>
      <c r="B84" s="51"/>
      <c r="C84" s="50"/>
      <c r="D84" s="45"/>
      <c r="E84" s="54"/>
      <c r="H84" s="49"/>
      <c r="I84" s="309"/>
      <c r="J84" s="309"/>
      <c r="K84" s="309"/>
      <c r="L84" s="309"/>
      <c r="M84" s="309"/>
      <c r="N84" s="309"/>
      <c r="O84" s="309"/>
      <c r="P84" s="309"/>
      <c r="Q84" s="309"/>
      <c r="R84" s="309"/>
      <c r="S84" s="309"/>
      <c r="T84" s="309"/>
      <c r="U84" s="309"/>
      <c r="V84" s="309"/>
      <c r="W84" s="309"/>
      <c r="X84" s="309"/>
      <c r="Y84" s="309"/>
      <c r="Z84" s="309"/>
      <c r="AA84" s="309"/>
      <c r="AB84" s="309"/>
      <c r="AC84" s="309"/>
      <c r="AD84" s="309"/>
      <c r="AE84" s="309"/>
      <c r="AF84" s="309"/>
      <c r="AG84" s="309"/>
      <c r="AH84" s="309"/>
      <c r="AI84" s="309"/>
      <c r="AJ84" s="309"/>
      <c r="AK84" s="309"/>
      <c r="AL84" s="309"/>
      <c r="AM84" s="309"/>
      <c r="AS84" s="42"/>
    </row>
    <row r="85" spans="1:45" s="44" customFormat="1" ht="16.5" x14ac:dyDescent="0.3">
      <c r="A85" s="51"/>
      <c r="B85" s="51"/>
      <c r="C85" s="50"/>
      <c r="D85" s="45"/>
      <c r="E85" s="54"/>
      <c r="H85" s="49"/>
      <c r="I85" s="309"/>
      <c r="J85" s="309"/>
      <c r="K85" s="309"/>
      <c r="L85" s="309"/>
      <c r="M85" s="309"/>
      <c r="N85" s="309"/>
      <c r="O85" s="309"/>
      <c r="P85" s="309"/>
      <c r="Q85" s="309"/>
      <c r="R85" s="309"/>
      <c r="S85" s="309"/>
      <c r="T85" s="309"/>
      <c r="U85" s="309"/>
      <c r="V85" s="309"/>
      <c r="W85" s="309"/>
      <c r="X85" s="309"/>
      <c r="Y85" s="309"/>
      <c r="Z85" s="309"/>
      <c r="AA85" s="309"/>
      <c r="AB85" s="309"/>
      <c r="AC85" s="309"/>
      <c r="AD85" s="309"/>
      <c r="AE85" s="309"/>
      <c r="AF85" s="309"/>
      <c r="AG85" s="309"/>
      <c r="AH85" s="309"/>
      <c r="AI85" s="309"/>
      <c r="AJ85" s="309"/>
      <c r="AK85" s="309"/>
      <c r="AL85" s="309"/>
      <c r="AM85" s="309"/>
      <c r="AS85" s="42"/>
    </row>
    <row r="86" spans="1:45" s="43" customFormat="1" ht="8.1" customHeight="1" x14ac:dyDescent="0.3">
      <c r="A86" s="51"/>
      <c r="B86" s="51"/>
      <c r="C86" s="50"/>
      <c r="E86" s="286"/>
      <c r="F86" s="286"/>
      <c r="G86" s="286"/>
      <c r="H86" s="286"/>
      <c r="I86" s="286"/>
      <c r="J86" s="286"/>
      <c r="K86" s="286"/>
      <c r="L86" s="286"/>
      <c r="M86" s="286"/>
      <c r="N86" s="286"/>
      <c r="O86" s="286"/>
      <c r="P86" s="286"/>
      <c r="Q86" s="286"/>
      <c r="R86" s="286"/>
      <c r="S86" s="286"/>
      <c r="T86" s="286"/>
      <c r="U86" s="286"/>
      <c r="V86" s="286"/>
      <c r="W86" s="286"/>
      <c r="X86" s="286"/>
      <c r="Y86" s="286"/>
      <c r="Z86" s="286"/>
      <c r="AA86" s="286"/>
      <c r="AB86" s="286"/>
      <c r="AC86" s="286"/>
      <c r="AD86" s="286"/>
      <c r="AE86" s="286"/>
      <c r="AF86" s="286"/>
      <c r="AG86" s="286"/>
      <c r="AH86" s="286"/>
      <c r="AI86" s="286"/>
      <c r="AJ86" s="286"/>
      <c r="AK86" s="286"/>
      <c r="AL86" s="286"/>
      <c r="AM86" s="286"/>
      <c r="AO86" s="53"/>
    </row>
    <row r="87" spans="1:45" s="44" customFormat="1" ht="16.5" customHeight="1" x14ac:dyDescent="0.3">
      <c r="A87" s="51"/>
      <c r="B87" s="51"/>
      <c r="C87" s="50"/>
      <c r="D87" s="45"/>
      <c r="E87" s="54"/>
      <c r="H87" s="49" t="s">
        <v>6</v>
      </c>
      <c r="I87" s="301" t="s">
        <v>115</v>
      </c>
      <c r="J87" s="301"/>
      <c r="K87" s="301"/>
      <c r="L87" s="301"/>
      <c r="M87" s="301"/>
      <c r="N87" s="301"/>
      <c r="O87" s="301"/>
      <c r="P87" s="301"/>
      <c r="Q87" s="301"/>
      <c r="R87" s="301"/>
      <c r="S87" s="301"/>
      <c r="T87" s="301"/>
      <c r="U87" s="301"/>
      <c r="V87" s="301"/>
      <c r="W87" s="301"/>
      <c r="X87" s="301"/>
      <c r="Y87" s="301"/>
      <c r="Z87" s="301"/>
      <c r="AA87" s="301"/>
      <c r="AB87" s="301"/>
      <c r="AC87" s="301"/>
      <c r="AD87" s="301"/>
      <c r="AE87" s="301"/>
      <c r="AF87" s="301"/>
      <c r="AG87" s="301"/>
      <c r="AH87" s="301"/>
      <c r="AI87" s="301"/>
      <c r="AJ87" s="301"/>
      <c r="AK87" s="301"/>
      <c r="AL87" s="301"/>
      <c r="AM87" s="301"/>
      <c r="AS87" s="42"/>
    </row>
    <row r="88" spans="1:45" s="43" customFormat="1" ht="8.1" customHeight="1" x14ac:dyDescent="0.3">
      <c r="A88" s="51"/>
      <c r="B88" s="51"/>
      <c r="C88" s="50"/>
      <c r="E88" s="286"/>
      <c r="F88" s="286"/>
      <c r="G88" s="286"/>
      <c r="H88" s="286"/>
      <c r="I88" s="286"/>
      <c r="J88" s="286"/>
      <c r="K88" s="286"/>
      <c r="L88" s="286"/>
      <c r="M88" s="286"/>
      <c r="N88" s="286"/>
      <c r="O88" s="286"/>
      <c r="P88" s="286"/>
      <c r="Q88" s="286"/>
      <c r="R88" s="286"/>
      <c r="S88" s="286"/>
      <c r="T88" s="286"/>
      <c r="U88" s="286"/>
      <c r="V88" s="286"/>
      <c r="W88" s="286"/>
      <c r="X88" s="286"/>
      <c r="Y88" s="286"/>
      <c r="Z88" s="286"/>
      <c r="AA88" s="286"/>
      <c r="AB88" s="286"/>
      <c r="AC88" s="286"/>
      <c r="AD88" s="286"/>
      <c r="AE88" s="286"/>
      <c r="AF88" s="286"/>
      <c r="AG88" s="286"/>
      <c r="AH88" s="286"/>
      <c r="AI88" s="286"/>
      <c r="AJ88" s="286"/>
      <c r="AK88" s="286"/>
      <c r="AL88" s="286"/>
      <c r="AM88" s="286"/>
      <c r="AO88" s="53"/>
    </row>
    <row r="89" spans="1:45" s="44" customFormat="1" ht="16.5" customHeight="1" x14ac:dyDescent="0.3">
      <c r="A89" s="51"/>
      <c r="B89" s="51"/>
      <c r="C89" s="50"/>
      <c r="D89" s="45"/>
      <c r="E89" s="54"/>
      <c r="H89" s="49" t="s">
        <v>6</v>
      </c>
      <c r="I89" s="309" t="s">
        <v>116</v>
      </c>
      <c r="J89" s="309"/>
      <c r="K89" s="309"/>
      <c r="L89" s="309"/>
      <c r="M89" s="309"/>
      <c r="N89" s="309"/>
      <c r="O89" s="309"/>
      <c r="P89" s="309"/>
      <c r="Q89" s="309"/>
      <c r="R89" s="309"/>
      <c r="S89" s="309"/>
      <c r="T89" s="309"/>
      <c r="U89" s="309"/>
      <c r="V89" s="309"/>
      <c r="W89" s="309"/>
      <c r="X89" s="309"/>
      <c r="Y89" s="309"/>
      <c r="Z89" s="309"/>
      <c r="AA89" s="309"/>
      <c r="AB89" s="309"/>
      <c r="AC89" s="309"/>
      <c r="AD89" s="309"/>
      <c r="AE89" s="309"/>
      <c r="AF89" s="309"/>
      <c r="AG89" s="309"/>
      <c r="AH89" s="309"/>
      <c r="AI89" s="309"/>
      <c r="AJ89" s="309"/>
      <c r="AK89" s="309"/>
      <c r="AL89" s="309"/>
      <c r="AM89" s="309"/>
      <c r="AS89" s="42"/>
    </row>
    <row r="90" spans="1:45" s="44" customFormat="1" ht="16.5" x14ac:dyDescent="0.3">
      <c r="A90" s="51"/>
      <c r="B90" s="51"/>
      <c r="C90" s="50"/>
      <c r="D90" s="45"/>
      <c r="E90" s="54"/>
      <c r="H90" s="49"/>
      <c r="I90" s="309"/>
      <c r="J90" s="309"/>
      <c r="K90" s="309"/>
      <c r="L90" s="309"/>
      <c r="M90" s="309"/>
      <c r="N90" s="309"/>
      <c r="O90" s="309"/>
      <c r="P90" s="309"/>
      <c r="Q90" s="309"/>
      <c r="R90" s="309"/>
      <c r="S90" s="309"/>
      <c r="T90" s="309"/>
      <c r="U90" s="309"/>
      <c r="V90" s="309"/>
      <c r="W90" s="309"/>
      <c r="X90" s="309"/>
      <c r="Y90" s="309"/>
      <c r="Z90" s="309"/>
      <c r="AA90" s="309"/>
      <c r="AB90" s="309"/>
      <c r="AC90" s="309"/>
      <c r="AD90" s="309"/>
      <c r="AE90" s="309"/>
      <c r="AF90" s="309"/>
      <c r="AG90" s="309"/>
      <c r="AH90" s="309"/>
      <c r="AI90" s="309"/>
      <c r="AJ90" s="309"/>
      <c r="AK90" s="309"/>
      <c r="AL90" s="309"/>
      <c r="AM90" s="309"/>
      <c r="AS90" s="42"/>
    </row>
    <row r="91" spans="1:45" s="44" customFormat="1" ht="16.5" x14ac:dyDescent="0.3">
      <c r="A91" s="51"/>
      <c r="B91" s="51"/>
      <c r="C91" s="50"/>
      <c r="D91" s="45"/>
      <c r="E91" s="45"/>
      <c r="F91" s="49"/>
      <c r="G91" s="45"/>
      <c r="H91" s="46"/>
      <c r="I91" s="46"/>
      <c r="J91" s="46"/>
      <c r="K91" s="46"/>
      <c r="L91" s="47"/>
      <c r="M91" s="47"/>
      <c r="N91" s="47"/>
      <c r="O91" s="47"/>
      <c r="P91" s="47"/>
      <c r="Q91" s="47"/>
      <c r="R91" s="47"/>
      <c r="U91" s="48"/>
      <c r="V91" s="48"/>
      <c r="AM91" s="48"/>
    </row>
    <row r="92" spans="1:45" s="44" customFormat="1" ht="16.5" customHeight="1" x14ac:dyDescent="0.3">
      <c r="A92" s="51"/>
      <c r="B92" s="51"/>
      <c r="C92" s="50"/>
      <c r="F92" s="52"/>
      <c r="G92" s="308" t="s">
        <v>120</v>
      </c>
      <c r="H92" s="308"/>
      <c r="I92" s="308"/>
      <c r="J92" s="308"/>
      <c r="K92" s="308"/>
      <c r="L92" s="308"/>
      <c r="M92" s="308"/>
      <c r="N92" s="308"/>
      <c r="O92" s="308"/>
      <c r="P92" s="308"/>
      <c r="Q92" s="308"/>
      <c r="R92" s="308"/>
      <c r="S92" s="308"/>
      <c r="T92" s="308"/>
      <c r="U92" s="308"/>
      <c r="V92" s="308"/>
      <c r="W92" s="308"/>
      <c r="X92" s="308"/>
      <c r="Y92" s="308"/>
      <c r="Z92" s="308"/>
      <c r="AA92" s="308"/>
      <c r="AB92" s="308"/>
      <c r="AC92" s="308"/>
      <c r="AD92" s="308"/>
      <c r="AE92" s="308"/>
      <c r="AF92" s="308"/>
      <c r="AG92" s="308"/>
      <c r="AH92" s="308"/>
      <c r="AI92" s="308"/>
      <c r="AJ92" s="308"/>
      <c r="AK92" s="308"/>
      <c r="AL92" s="308"/>
      <c r="AM92" s="308"/>
    </row>
    <row r="93" spans="1:45" s="44" customFormat="1" ht="16.5" x14ac:dyDescent="0.3">
      <c r="A93" s="51"/>
      <c r="B93" s="51"/>
      <c r="C93" s="50"/>
      <c r="D93" s="45"/>
      <c r="E93" s="300"/>
      <c r="F93" s="300"/>
      <c r="G93" s="308"/>
      <c r="H93" s="308"/>
      <c r="I93" s="308"/>
      <c r="J93" s="308"/>
      <c r="K93" s="308"/>
      <c r="L93" s="308"/>
      <c r="M93" s="308"/>
      <c r="N93" s="308"/>
      <c r="O93" s="308"/>
      <c r="P93" s="308"/>
      <c r="Q93" s="308"/>
      <c r="R93" s="308"/>
      <c r="S93" s="308"/>
      <c r="T93" s="308"/>
      <c r="U93" s="308"/>
      <c r="V93" s="308"/>
      <c r="W93" s="308"/>
      <c r="X93" s="308"/>
      <c r="Y93" s="308"/>
      <c r="Z93" s="308"/>
      <c r="AA93" s="308"/>
      <c r="AB93" s="308"/>
      <c r="AC93" s="308"/>
      <c r="AD93" s="308"/>
      <c r="AE93" s="308"/>
      <c r="AF93" s="308"/>
      <c r="AG93" s="308"/>
      <c r="AH93" s="308"/>
      <c r="AI93" s="308"/>
      <c r="AJ93" s="308"/>
      <c r="AK93" s="308"/>
      <c r="AL93" s="308"/>
      <c r="AM93" s="308"/>
    </row>
    <row r="94" spans="1:45" s="44" customFormat="1" ht="16.5" x14ac:dyDescent="0.3">
      <c r="A94" s="51"/>
      <c r="B94" s="51"/>
      <c r="C94" s="50"/>
      <c r="D94" s="45"/>
      <c r="E94" s="300"/>
      <c r="F94" s="300"/>
      <c r="G94" s="308"/>
      <c r="H94" s="308"/>
      <c r="I94" s="308"/>
      <c r="J94" s="308"/>
      <c r="K94" s="308"/>
      <c r="L94" s="308"/>
      <c r="M94" s="308"/>
      <c r="N94" s="308"/>
      <c r="O94" s="308"/>
      <c r="P94" s="308"/>
      <c r="Q94" s="308"/>
      <c r="R94" s="308"/>
      <c r="S94" s="308"/>
      <c r="T94" s="308"/>
      <c r="U94" s="308"/>
      <c r="V94" s="308"/>
      <c r="W94" s="308"/>
      <c r="X94" s="308"/>
      <c r="Y94" s="308"/>
      <c r="Z94" s="308"/>
      <c r="AA94" s="308"/>
      <c r="AB94" s="308"/>
      <c r="AC94" s="308"/>
      <c r="AD94" s="308"/>
      <c r="AE94" s="308"/>
      <c r="AF94" s="308"/>
      <c r="AG94" s="308"/>
      <c r="AH94" s="308"/>
      <c r="AI94" s="308"/>
      <c r="AJ94" s="308"/>
      <c r="AK94" s="308"/>
      <c r="AL94" s="308"/>
      <c r="AM94" s="308"/>
    </row>
    <row r="95" spans="1:45" s="44" customFormat="1" ht="16.5" x14ac:dyDescent="0.3">
      <c r="A95" s="51"/>
      <c r="B95" s="51"/>
      <c r="C95" s="50"/>
      <c r="D95" s="45"/>
      <c r="E95" s="300"/>
      <c r="F95" s="300"/>
      <c r="G95" s="308"/>
      <c r="H95" s="308"/>
      <c r="I95" s="308"/>
      <c r="J95" s="308"/>
      <c r="K95" s="308"/>
      <c r="L95" s="308"/>
      <c r="M95" s="308"/>
      <c r="N95" s="308"/>
      <c r="O95" s="308"/>
      <c r="P95" s="308"/>
      <c r="Q95" s="308"/>
      <c r="R95" s="308"/>
      <c r="S95" s="308"/>
      <c r="T95" s="308"/>
      <c r="U95" s="308"/>
      <c r="V95" s="308"/>
      <c r="W95" s="308"/>
      <c r="X95" s="308"/>
      <c r="Y95" s="308"/>
      <c r="Z95" s="308"/>
      <c r="AA95" s="308"/>
      <c r="AB95" s="308"/>
      <c r="AC95" s="308"/>
      <c r="AD95" s="308"/>
      <c r="AE95" s="308"/>
      <c r="AF95" s="308"/>
      <c r="AG95" s="308"/>
      <c r="AH95" s="308"/>
      <c r="AI95" s="308"/>
      <c r="AJ95" s="308"/>
      <c r="AK95" s="308"/>
      <c r="AL95" s="308"/>
      <c r="AM95" s="308"/>
    </row>
    <row r="96" spans="1:45" s="44" customFormat="1" ht="16.5" x14ac:dyDescent="0.3">
      <c r="A96" s="51"/>
      <c r="B96" s="51"/>
      <c r="C96" s="50"/>
      <c r="E96" s="300"/>
      <c r="F96" s="300"/>
      <c r="G96" s="308"/>
      <c r="H96" s="308"/>
      <c r="I96" s="308"/>
      <c r="J96" s="308"/>
      <c r="K96" s="308"/>
      <c r="L96" s="308"/>
      <c r="M96" s="308"/>
      <c r="N96" s="308"/>
      <c r="O96" s="308"/>
      <c r="P96" s="308"/>
      <c r="Q96" s="308"/>
      <c r="R96" s="308"/>
      <c r="S96" s="308"/>
      <c r="T96" s="308"/>
      <c r="U96" s="308"/>
      <c r="V96" s="308"/>
      <c r="W96" s="308"/>
      <c r="X96" s="308"/>
      <c r="Y96" s="308"/>
      <c r="Z96" s="308"/>
      <c r="AA96" s="308"/>
      <c r="AB96" s="308"/>
      <c r="AC96" s="308"/>
      <c r="AD96" s="308"/>
      <c r="AE96" s="308"/>
      <c r="AF96" s="308"/>
      <c r="AG96" s="308"/>
      <c r="AH96" s="308"/>
      <c r="AI96" s="308"/>
      <c r="AJ96" s="308"/>
      <c r="AK96" s="308"/>
      <c r="AL96" s="308"/>
      <c r="AM96" s="308"/>
    </row>
    <row r="97" spans="1:40" s="44" customFormat="1" ht="16.5" x14ac:dyDescent="0.3">
      <c r="A97" s="51"/>
      <c r="B97" s="51"/>
      <c r="C97" s="50"/>
      <c r="E97" s="286"/>
      <c r="F97" s="286"/>
      <c r="G97" s="286"/>
      <c r="H97" s="286"/>
      <c r="I97" s="286"/>
      <c r="J97" s="286"/>
      <c r="K97" s="286"/>
      <c r="L97" s="286"/>
      <c r="M97" s="286"/>
      <c r="N97" s="286"/>
      <c r="O97" s="286"/>
      <c r="P97" s="286"/>
      <c r="Q97" s="286"/>
      <c r="R97" s="286"/>
      <c r="S97" s="286"/>
      <c r="T97" s="286"/>
      <c r="U97" s="286"/>
      <c r="V97" s="286"/>
      <c r="W97" s="286"/>
      <c r="X97" s="286"/>
      <c r="Y97" s="286"/>
      <c r="Z97" s="286"/>
      <c r="AA97" s="286"/>
      <c r="AB97" s="286"/>
      <c r="AC97" s="286"/>
      <c r="AD97" s="286"/>
      <c r="AE97" s="286"/>
      <c r="AF97" s="286"/>
      <c r="AG97" s="286"/>
      <c r="AH97" s="286"/>
      <c r="AI97" s="286"/>
      <c r="AJ97" s="286"/>
      <c r="AK97" s="286"/>
      <c r="AL97" s="286"/>
    </row>
    <row r="98" spans="1:40" s="44" customFormat="1" ht="16.5" x14ac:dyDescent="0.3">
      <c r="A98" s="51"/>
      <c r="B98" s="51"/>
      <c r="C98" s="50"/>
    </row>
    <row r="99" spans="1:40" s="44" customFormat="1" ht="16.5" x14ac:dyDescent="0.3">
      <c r="A99" s="317">
        <v>2</v>
      </c>
      <c r="B99" s="317"/>
      <c r="C99" s="306" t="s">
        <v>52</v>
      </c>
      <c r="D99" s="59"/>
      <c r="E99" s="81"/>
      <c r="F99" s="81"/>
      <c r="G99" s="81"/>
      <c r="H99" s="82"/>
      <c r="I99" s="82"/>
      <c r="J99" s="82"/>
      <c r="K99" s="82"/>
      <c r="L99" s="58"/>
      <c r="M99" s="58"/>
      <c r="N99" s="58"/>
      <c r="O99" s="58"/>
      <c r="P99" s="58"/>
      <c r="Q99" s="58"/>
      <c r="R99" s="58"/>
      <c r="S99" s="59"/>
      <c r="T99" s="59"/>
      <c r="U99" s="83"/>
      <c r="V99" s="83"/>
      <c r="W99" s="59"/>
      <c r="X99" s="59"/>
      <c r="Y99" s="59"/>
      <c r="Z99" s="59"/>
      <c r="AA99" s="59"/>
      <c r="AB99" s="59"/>
      <c r="AC99" s="59"/>
      <c r="AD99" s="59"/>
      <c r="AE99" s="59"/>
      <c r="AF99" s="59"/>
      <c r="AG99" s="59"/>
      <c r="AH99" s="59"/>
      <c r="AI99" s="84" t="str">
        <f>IF(OR(F68="x",F77="X",F92="x"),"X","")</f>
        <v/>
      </c>
      <c r="AJ99" s="85" t="s">
        <v>0</v>
      </c>
      <c r="AK99" s="86"/>
      <c r="AL99" s="87" t="str">
        <f>IF(AND(F68="",F77="",F92=""),"X","")</f>
        <v>X</v>
      </c>
      <c r="AM99" s="85" t="s">
        <v>1</v>
      </c>
    </row>
    <row r="100" spans="1:40" s="44" customFormat="1" ht="16.5" x14ac:dyDescent="0.3">
      <c r="A100" s="51"/>
      <c r="B100" s="51"/>
      <c r="C100" s="50"/>
    </row>
    <row r="101" spans="1:40" s="44" customFormat="1" ht="16.5" x14ac:dyDescent="0.3">
      <c r="A101" s="51"/>
      <c r="B101" s="51"/>
      <c r="C101" s="50"/>
    </row>
    <row r="102" spans="1:40" s="44" customFormat="1" ht="6" customHeight="1" x14ac:dyDescent="0.3">
      <c r="A102" s="51"/>
      <c r="B102" s="51"/>
      <c r="C102" s="50"/>
      <c r="D102" s="45"/>
      <c r="E102" s="45"/>
      <c r="F102" s="49"/>
      <c r="G102" s="45"/>
      <c r="H102" s="46"/>
      <c r="I102" s="46"/>
      <c r="J102" s="46"/>
      <c r="K102" s="46"/>
      <c r="L102" s="47"/>
      <c r="M102" s="47"/>
      <c r="N102" s="47"/>
      <c r="O102" s="47"/>
      <c r="P102" s="47"/>
      <c r="Q102" s="47"/>
      <c r="R102" s="47"/>
      <c r="U102" s="48"/>
      <c r="V102" s="48"/>
      <c r="AM102" s="48"/>
    </row>
    <row r="103" spans="1:40" s="7" customFormat="1" ht="13.5" x14ac:dyDescent="0.25">
      <c r="AE103" s="31" t="s">
        <v>55</v>
      </c>
    </row>
    <row r="104" spans="1:40" s="31" customFormat="1" ht="6" customHeight="1" x14ac:dyDescent="0.3">
      <c r="A104" s="24"/>
      <c r="B104" s="24"/>
      <c r="C104" s="23"/>
      <c r="D104" s="45"/>
      <c r="E104" s="45"/>
      <c r="F104" s="45"/>
      <c r="G104" s="45"/>
      <c r="H104" s="46"/>
      <c r="I104" s="46"/>
      <c r="J104" s="46"/>
      <c r="K104" s="46"/>
      <c r="L104" s="55"/>
      <c r="M104" s="47"/>
      <c r="N104" s="44"/>
      <c r="O104" s="44"/>
      <c r="P104" s="44"/>
      <c r="Q104" s="56"/>
      <c r="R104" s="44"/>
      <c r="S104" s="44"/>
      <c r="T104" s="44"/>
      <c r="U104" s="50"/>
      <c r="V104" s="44"/>
      <c r="W104" s="44"/>
      <c r="X104" s="44"/>
      <c r="Y104" s="44"/>
      <c r="Z104" s="44"/>
      <c r="AA104" s="44"/>
      <c r="AB104" s="44"/>
      <c r="AC104" s="44"/>
      <c r="AD104" s="44"/>
      <c r="AE104" s="44"/>
      <c r="AF104" s="44"/>
      <c r="AG104" s="44"/>
      <c r="AH104" s="44"/>
      <c r="AI104" s="44"/>
      <c r="AJ104" s="44"/>
      <c r="AK104" s="44"/>
      <c r="AL104" s="44"/>
      <c r="AM104" s="33"/>
    </row>
    <row r="105" spans="1:40" s="36" customFormat="1" ht="18.75" x14ac:dyDescent="0.3">
      <c r="A105" s="331" t="s">
        <v>80</v>
      </c>
      <c r="B105" s="331"/>
      <c r="C105" s="331"/>
      <c r="D105" s="331"/>
      <c r="E105" s="331"/>
      <c r="F105" s="331"/>
      <c r="G105" s="331"/>
      <c r="H105" s="331"/>
      <c r="I105" s="331"/>
      <c r="J105" s="331"/>
      <c r="K105" s="331"/>
      <c r="L105" s="331"/>
      <c r="M105" s="331"/>
      <c r="N105" s="331"/>
      <c r="O105" s="331"/>
      <c r="P105" s="331"/>
      <c r="Q105" s="331"/>
      <c r="R105" s="331"/>
      <c r="S105" s="331"/>
      <c r="T105" s="331"/>
      <c r="U105" s="331"/>
      <c r="V105" s="331"/>
      <c r="W105" s="331"/>
      <c r="X105" s="331"/>
      <c r="Y105" s="331"/>
      <c r="Z105" s="331"/>
      <c r="AA105" s="331"/>
      <c r="AB105" s="331"/>
      <c r="AC105" s="331"/>
      <c r="AD105" s="331"/>
      <c r="AE105" s="331"/>
      <c r="AF105" s="331"/>
      <c r="AG105" s="331"/>
      <c r="AH105" s="331"/>
      <c r="AI105" s="331"/>
      <c r="AJ105" s="331"/>
      <c r="AK105" s="331"/>
      <c r="AL105" s="331"/>
      <c r="AM105" s="331"/>
      <c r="AN105" s="35"/>
    </row>
    <row r="106" spans="1:40" s="4" customFormat="1" ht="6" customHeight="1" x14ac:dyDescent="0.25">
      <c r="AB106" s="3"/>
      <c r="AC106" s="3"/>
      <c r="AD106" s="3"/>
      <c r="AE106" s="3"/>
      <c r="AF106" s="3"/>
      <c r="AG106" s="3"/>
      <c r="AH106" s="3"/>
      <c r="AI106" s="3"/>
      <c r="AJ106" s="3"/>
      <c r="AN106" s="2"/>
    </row>
    <row r="107" spans="1:40" s="44" customFormat="1" ht="16.5" x14ac:dyDescent="0.3">
      <c r="A107" s="44" t="s">
        <v>77</v>
      </c>
    </row>
    <row r="108" spans="1:40" s="31" customFormat="1" ht="8.1" customHeight="1" x14ac:dyDescent="0.3">
      <c r="A108" s="24"/>
      <c r="B108" s="24"/>
      <c r="C108" s="23"/>
      <c r="D108" s="45"/>
      <c r="E108" s="45"/>
      <c r="F108" s="45"/>
      <c r="G108" s="45"/>
      <c r="H108" s="46"/>
      <c r="I108" s="46"/>
      <c r="J108" s="46"/>
      <c r="K108" s="46"/>
      <c r="L108" s="55"/>
      <c r="M108" s="47"/>
      <c r="N108" s="44"/>
      <c r="O108" s="44"/>
      <c r="P108" s="44"/>
      <c r="Q108" s="56"/>
      <c r="R108" s="44"/>
      <c r="S108" s="44"/>
      <c r="T108" s="44"/>
      <c r="U108" s="50"/>
      <c r="V108" s="44"/>
      <c r="W108" s="44"/>
      <c r="X108" s="44"/>
      <c r="Y108" s="44"/>
      <c r="Z108" s="44"/>
      <c r="AA108" s="44"/>
      <c r="AB108" s="44"/>
      <c r="AC108" s="44"/>
      <c r="AD108" s="44"/>
      <c r="AE108" s="44"/>
      <c r="AF108" s="44"/>
      <c r="AG108" s="44"/>
      <c r="AH108" s="44"/>
      <c r="AI108" s="44"/>
      <c r="AJ108" s="44"/>
      <c r="AK108" s="44"/>
      <c r="AL108" s="44"/>
      <c r="AM108" s="33"/>
    </row>
    <row r="109" spans="1:40" s="31" customFormat="1" ht="16.5" customHeight="1" x14ac:dyDescent="0.3">
      <c r="A109" s="325">
        <v>3</v>
      </c>
      <c r="B109" s="325"/>
      <c r="C109" s="226" t="s">
        <v>78</v>
      </c>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33"/>
    </row>
    <row r="110" spans="1:40" s="31" customFormat="1" ht="8.1" customHeight="1" x14ac:dyDescent="0.3">
      <c r="A110" s="24"/>
      <c r="B110" s="24"/>
      <c r="H110" s="25"/>
      <c r="I110" s="25"/>
      <c r="J110" s="25"/>
      <c r="K110" s="25"/>
      <c r="L110" s="32"/>
      <c r="M110" s="32"/>
      <c r="U110" s="23"/>
      <c r="Z110" s="44"/>
      <c r="AA110" s="44"/>
      <c r="AB110" s="44"/>
      <c r="AC110" s="44"/>
      <c r="AD110" s="44"/>
      <c r="AF110" s="29"/>
      <c r="AG110" s="29"/>
      <c r="AH110" s="29"/>
    </row>
    <row r="111" spans="1:40" s="69" customFormat="1" ht="16.5" customHeight="1" x14ac:dyDescent="0.2">
      <c r="A111" s="67"/>
      <c r="B111" s="67"/>
      <c r="C111" s="68"/>
      <c r="D111" s="222" t="s">
        <v>7</v>
      </c>
      <c r="E111" s="308" t="s">
        <v>69</v>
      </c>
      <c r="F111" s="308"/>
      <c r="G111" s="308"/>
      <c r="H111" s="308"/>
      <c r="I111" s="308"/>
      <c r="J111" s="308"/>
      <c r="K111" s="308"/>
      <c r="L111" s="308"/>
      <c r="M111" s="308"/>
      <c r="N111" s="308"/>
      <c r="O111" s="308"/>
      <c r="P111" s="308"/>
      <c r="Q111" s="308"/>
      <c r="R111" s="308"/>
      <c r="S111" s="308"/>
      <c r="T111" s="308"/>
      <c r="U111" s="308"/>
      <c r="V111" s="308"/>
      <c r="W111" s="308"/>
      <c r="X111" s="308"/>
      <c r="Y111" s="308"/>
      <c r="Z111" s="308"/>
      <c r="AA111" s="308"/>
      <c r="AB111" s="308"/>
      <c r="AC111" s="308"/>
      <c r="AD111" s="308"/>
      <c r="AE111" s="308"/>
      <c r="AF111" s="308"/>
      <c r="AG111" s="308"/>
      <c r="AH111" s="308"/>
      <c r="AI111" s="308"/>
      <c r="AJ111" s="308"/>
      <c r="AK111" s="308"/>
      <c r="AL111" s="308"/>
      <c r="AM111" s="308"/>
    </row>
    <row r="112" spans="1:40" s="69" customFormat="1" ht="12.75" customHeight="1" x14ac:dyDescent="0.2">
      <c r="A112" s="67"/>
      <c r="B112" s="67"/>
      <c r="C112" s="68"/>
      <c r="D112" s="68"/>
      <c r="E112" s="308"/>
      <c r="F112" s="308"/>
      <c r="G112" s="308"/>
      <c r="H112" s="308"/>
      <c r="I112" s="308"/>
      <c r="J112" s="308"/>
      <c r="K112" s="308"/>
      <c r="L112" s="308"/>
      <c r="M112" s="308"/>
      <c r="N112" s="308"/>
      <c r="O112" s="308"/>
      <c r="P112" s="308"/>
      <c r="Q112" s="308"/>
      <c r="R112" s="308"/>
      <c r="S112" s="308"/>
      <c r="T112" s="308"/>
      <c r="U112" s="308"/>
      <c r="V112" s="308"/>
      <c r="W112" s="308"/>
      <c r="X112" s="308"/>
      <c r="Y112" s="308"/>
      <c r="Z112" s="308"/>
      <c r="AA112" s="308"/>
      <c r="AB112" s="308"/>
      <c r="AC112" s="308"/>
      <c r="AD112" s="308"/>
      <c r="AE112" s="308"/>
      <c r="AF112" s="308"/>
      <c r="AG112" s="308"/>
      <c r="AH112" s="308"/>
      <c r="AI112" s="308"/>
      <c r="AJ112" s="308"/>
      <c r="AK112" s="308"/>
      <c r="AL112" s="308"/>
      <c r="AM112" s="308"/>
    </row>
    <row r="113" spans="1:39" s="77" customFormat="1" ht="16.5" x14ac:dyDescent="0.3">
      <c r="A113" s="72"/>
      <c r="B113" s="72"/>
      <c r="D113" s="76"/>
      <c r="E113" s="308"/>
      <c r="F113" s="308"/>
      <c r="G113" s="308"/>
      <c r="H113" s="308"/>
      <c r="I113" s="308"/>
      <c r="J113" s="308"/>
      <c r="K113" s="308"/>
      <c r="L113" s="308"/>
      <c r="M113" s="308"/>
      <c r="N113" s="308"/>
      <c r="O113" s="308"/>
      <c r="P113" s="308"/>
      <c r="Q113" s="308"/>
      <c r="R113" s="308"/>
      <c r="S113" s="308"/>
      <c r="T113" s="308"/>
      <c r="U113" s="308"/>
      <c r="V113" s="308"/>
      <c r="W113" s="308"/>
      <c r="X113" s="308"/>
      <c r="Y113" s="308"/>
      <c r="Z113" s="308"/>
      <c r="AA113" s="308"/>
      <c r="AB113" s="308"/>
      <c r="AC113" s="308"/>
      <c r="AD113" s="308"/>
      <c r="AE113" s="308"/>
      <c r="AF113" s="308"/>
      <c r="AG113" s="308"/>
      <c r="AH113" s="308"/>
      <c r="AI113" s="308"/>
      <c r="AJ113" s="308"/>
      <c r="AK113" s="308"/>
      <c r="AL113" s="308"/>
      <c r="AM113" s="308"/>
    </row>
    <row r="114" spans="1:39" s="73" customFormat="1" ht="3.95" customHeight="1" x14ac:dyDescent="0.3">
      <c r="A114" s="70"/>
      <c r="B114" s="70"/>
      <c r="C114" s="71"/>
      <c r="D114" s="71"/>
      <c r="E114" s="308"/>
      <c r="F114" s="308"/>
      <c r="G114" s="308"/>
      <c r="H114" s="308"/>
      <c r="I114" s="308"/>
      <c r="J114" s="308"/>
      <c r="K114" s="308"/>
      <c r="L114" s="308"/>
      <c r="M114" s="308"/>
      <c r="N114" s="308"/>
      <c r="O114" s="308"/>
      <c r="P114" s="308"/>
      <c r="Q114" s="308"/>
      <c r="R114" s="308"/>
      <c r="S114" s="308"/>
      <c r="T114" s="308"/>
      <c r="U114" s="308"/>
      <c r="V114" s="308"/>
      <c r="W114" s="308"/>
      <c r="X114" s="308"/>
      <c r="Y114" s="308"/>
      <c r="Z114" s="308"/>
      <c r="AA114" s="308"/>
      <c r="AB114" s="308"/>
      <c r="AC114" s="308"/>
      <c r="AD114" s="308"/>
      <c r="AE114" s="308"/>
      <c r="AF114" s="308"/>
      <c r="AG114" s="308"/>
      <c r="AH114" s="308"/>
      <c r="AI114" s="308"/>
      <c r="AJ114" s="308"/>
      <c r="AK114" s="308"/>
      <c r="AL114" s="308"/>
      <c r="AM114" s="308"/>
    </row>
    <row r="115" spans="1:39" s="44" customFormat="1" ht="3" customHeight="1" x14ac:dyDescent="0.3">
      <c r="A115" s="57"/>
      <c r="B115" s="70"/>
      <c r="C115" s="73"/>
      <c r="D115" s="91"/>
      <c r="AB115" s="75"/>
      <c r="AC115" s="75"/>
      <c r="AD115" s="75"/>
      <c r="AE115" s="75"/>
      <c r="AF115" s="75"/>
      <c r="AG115" s="75"/>
      <c r="AH115" s="75"/>
      <c r="AI115" s="75"/>
      <c r="AJ115" s="70"/>
      <c r="AK115" s="70"/>
      <c r="AL115" s="57"/>
      <c r="AM115" s="57"/>
    </row>
    <row r="116" spans="1:39" s="44" customFormat="1" ht="3.95" customHeight="1" x14ac:dyDescent="0.3">
      <c r="A116" s="57"/>
      <c r="B116" s="70"/>
      <c r="C116" s="73"/>
      <c r="D116" s="89"/>
      <c r="F116" s="64"/>
      <c r="G116" s="63"/>
      <c r="H116" s="65"/>
      <c r="I116" s="59"/>
      <c r="J116" s="59"/>
      <c r="K116" s="65"/>
      <c r="L116" s="58"/>
      <c r="M116" s="58"/>
      <c r="N116" s="59"/>
      <c r="O116" s="59"/>
      <c r="P116" s="59"/>
      <c r="Q116" s="59"/>
      <c r="R116" s="59"/>
      <c r="S116" s="59"/>
      <c r="T116" s="59"/>
      <c r="U116" s="59"/>
      <c r="V116" s="59"/>
      <c r="W116" s="59"/>
      <c r="X116" s="59"/>
      <c r="Y116" s="59"/>
      <c r="Z116" s="59"/>
      <c r="AA116" s="59"/>
      <c r="AB116" s="74"/>
      <c r="AD116" s="75"/>
      <c r="AE116" s="75"/>
      <c r="AF116" s="75"/>
      <c r="AG116" s="75"/>
    </row>
    <row r="117" spans="1:39" s="44" customFormat="1" ht="16.5" x14ac:dyDescent="0.3">
      <c r="A117" s="57"/>
      <c r="B117" s="70"/>
      <c r="C117" s="73"/>
      <c r="D117" s="91"/>
      <c r="F117" s="61"/>
      <c r="G117" s="60" t="s">
        <v>16</v>
      </c>
      <c r="H117" s="62"/>
      <c r="I117" s="59"/>
      <c r="J117" s="59"/>
      <c r="K117" s="59"/>
      <c r="L117" s="343">
        <v>0</v>
      </c>
      <c r="M117" s="344"/>
      <c r="N117" s="345"/>
      <c r="O117" s="63" t="s">
        <v>47</v>
      </c>
      <c r="P117" s="59"/>
      <c r="Q117" s="59"/>
      <c r="R117" s="59"/>
      <c r="S117" s="59"/>
      <c r="T117" s="321">
        <f>L117*28.35</f>
        <v>0</v>
      </c>
      <c r="U117" s="322"/>
      <c r="V117" s="323"/>
      <c r="W117" s="94" t="s">
        <v>48</v>
      </c>
      <c r="X117" s="59"/>
      <c r="Y117" s="59"/>
      <c r="Z117" s="59"/>
      <c r="AA117" s="59"/>
      <c r="AB117" s="74"/>
      <c r="AD117" s="75"/>
      <c r="AE117" s="75"/>
      <c r="AF117" s="75"/>
      <c r="AG117" s="75"/>
    </row>
    <row r="118" spans="1:39" s="44" customFormat="1" ht="3.95" customHeight="1" x14ac:dyDescent="0.3">
      <c r="A118" s="57"/>
      <c r="B118" s="70"/>
      <c r="C118" s="73"/>
      <c r="D118" s="89"/>
      <c r="F118" s="64"/>
      <c r="G118" s="63"/>
      <c r="H118" s="65"/>
      <c r="I118" s="59"/>
      <c r="J118" s="59"/>
      <c r="K118" s="65"/>
      <c r="L118" s="58"/>
      <c r="M118" s="58"/>
      <c r="N118" s="59"/>
      <c r="O118" s="59"/>
      <c r="P118" s="59"/>
      <c r="Q118" s="59"/>
      <c r="R118" s="59"/>
      <c r="S118" s="59"/>
      <c r="T118" s="59"/>
      <c r="U118" s="59"/>
      <c r="V118" s="59"/>
      <c r="W118" s="59"/>
      <c r="X118" s="59"/>
      <c r="Y118" s="59"/>
      <c r="Z118" s="59"/>
      <c r="AA118" s="59"/>
      <c r="AB118" s="74"/>
      <c r="AD118" s="73"/>
      <c r="AE118" s="73"/>
      <c r="AF118" s="73"/>
      <c r="AG118" s="73"/>
    </row>
    <row r="119" spans="1:39" s="44" customFormat="1" ht="16.5" x14ac:dyDescent="0.3">
      <c r="A119" s="57"/>
      <c r="B119" s="70"/>
      <c r="C119" s="73"/>
      <c r="D119" s="91"/>
      <c r="F119" s="61"/>
      <c r="G119" s="60" t="s">
        <v>17</v>
      </c>
      <c r="H119" s="62"/>
      <c r="I119" s="59"/>
      <c r="J119" s="59"/>
      <c r="K119" s="62"/>
      <c r="L119" s="343">
        <v>0</v>
      </c>
      <c r="M119" s="344"/>
      <c r="N119" s="345"/>
      <c r="O119" s="63" t="s">
        <v>49</v>
      </c>
      <c r="P119" s="59"/>
      <c r="Q119" s="59"/>
      <c r="R119" s="59"/>
      <c r="S119" s="59"/>
      <c r="T119" s="321">
        <f>L119*28.35</f>
        <v>0</v>
      </c>
      <c r="U119" s="322"/>
      <c r="V119" s="323"/>
      <c r="W119" s="94" t="s">
        <v>50</v>
      </c>
      <c r="X119" s="59"/>
      <c r="Y119" s="59"/>
      <c r="Z119" s="59"/>
      <c r="AA119" s="59"/>
      <c r="AB119" s="92"/>
      <c r="AD119" s="75"/>
      <c r="AE119" s="75"/>
      <c r="AF119" s="75"/>
      <c r="AG119" s="75"/>
    </row>
    <row r="120" spans="1:39" s="44" customFormat="1" ht="8.1" customHeight="1" x14ac:dyDescent="0.3">
      <c r="A120" s="57"/>
      <c r="B120" s="70"/>
      <c r="C120" s="73"/>
      <c r="D120" s="89"/>
      <c r="F120" s="64"/>
      <c r="G120" s="63"/>
      <c r="H120" s="65"/>
      <c r="I120" s="59"/>
      <c r="J120" s="59"/>
      <c r="K120" s="65"/>
      <c r="L120" s="58"/>
      <c r="M120" s="58"/>
      <c r="N120" s="59"/>
      <c r="O120" s="59"/>
      <c r="P120" s="59"/>
      <c r="Q120" s="59"/>
      <c r="R120" s="59"/>
      <c r="S120" s="59"/>
      <c r="T120" s="59"/>
      <c r="U120" s="59"/>
      <c r="V120" s="59"/>
      <c r="W120" s="59"/>
      <c r="X120" s="59"/>
      <c r="Y120" s="59"/>
      <c r="Z120" s="59"/>
      <c r="AA120" s="59"/>
      <c r="AB120" s="74"/>
      <c r="AD120" s="73"/>
      <c r="AE120" s="73"/>
      <c r="AF120" s="73"/>
      <c r="AG120" s="73"/>
    </row>
    <row r="121" spans="1:39" s="44" customFormat="1" ht="16.5" x14ac:dyDescent="0.3">
      <c r="A121" s="57"/>
      <c r="B121" s="70"/>
      <c r="C121" s="73"/>
      <c r="D121" s="91"/>
      <c r="F121" s="124"/>
      <c r="G121" s="90" t="s">
        <v>15</v>
      </c>
      <c r="H121" s="30"/>
      <c r="I121" s="30"/>
      <c r="J121" s="30"/>
      <c r="K121" s="30"/>
      <c r="L121" s="34"/>
      <c r="M121" s="125"/>
      <c r="N121" s="125"/>
      <c r="O121" s="125"/>
      <c r="P121" s="125"/>
      <c r="Q121" s="125"/>
      <c r="R121" s="125"/>
      <c r="S121" s="125"/>
      <c r="T121" s="346" t="str">
        <f>IF(T117=T119,"Yes","No")</f>
        <v>Yes</v>
      </c>
      <c r="U121" s="346"/>
      <c r="V121" s="346"/>
      <c r="W121" s="95"/>
      <c r="X121" s="95"/>
      <c r="Y121" s="126"/>
      <c r="Z121" s="125"/>
      <c r="AA121" s="125"/>
      <c r="AB121" s="93"/>
      <c r="AD121" s="75"/>
      <c r="AE121" s="75"/>
      <c r="AF121" s="75"/>
      <c r="AG121" s="75"/>
    </row>
    <row r="122" spans="1:39" s="31" customFormat="1" ht="3.95" customHeight="1" x14ac:dyDescent="0.3">
      <c r="A122" s="24"/>
      <c r="B122" s="24"/>
      <c r="F122" s="64"/>
      <c r="G122" s="63"/>
      <c r="H122" s="65"/>
      <c r="I122" s="59"/>
      <c r="J122" s="59"/>
      <c r="K122" s="65"/>
      <c r="L122" s="58"/>
      <c r="M122" s="58"/>
      <c r="N122" s="59"/>
      <c r="O122" s="59"/>
      <c r="P122" s="59"/>
      <c r="Q122" s="59"/>
      <c r="R122" s="59"/>
      <c r="S122" s="59"/>
      <c r="T122" s="59"/>
      <c r="U122" s="59"/>
      <c r="V122" s="59"/>
      <c r="W122" s="59"/>
      <c r="X122" s="59"/>
      <c r="Y122" s="59"/>
      <c r="Z122" s="59"/>
      <c r="AA122" s="59"/>
      <c r="AB122" s="74"/>
      <c r="AD122" s="44"/>
      <c r="AF122" s="29"/>
      <c r="AG122" s="29"/>
    </row>
    <row r="123" spans="1:39" s="31" customFormat="1" ht="12" customHeight="1" x14ac:dyDescent="0.3">
      <c r="A123" s="24"/>
      <c r="B123" s="24"/>
      <c r="C123" s="23"/>
      <c r="D123" s="45"/>
      <c r="E123" s="45"/>
      <c r="F123" s="45"/>
      <c r="G123" s="45"/>
      <c r="H123" s="46"/>
      <c r="I123" s="46"/>
      <c r="J123" s="46"/>
      <c r="K123" s="46"/>
      <c r="L123" s="55"/>
      <c r="M123" s="47"/>
      <c r="N123" s="44"/>
      <c r="O123" s="44"/>
      <c r="P123" s="44"/>
      <c r="Q123" s="56"/>
      <c r="R123" s="44"/>
      <c r="S123" s="44"/>
      <c r="T123" s="44"/>
      <c r="U123" s="50"/>
      <c r="V123" s="44"/>
      <c r="W123" s="44"/>
      <c r="X123" s="44"/>
      <c r="Y123" s="44"/>
      <c r="Z123" s="44"/>
      <c r="AA123" s="44"/>
      <c r="AB123" s="44"/>
      <c r="AC123" s="44"/>
      <c r="AD123" s="44"/>
      <c r="AE123" s="44"/>
      <c r="AF123" s="44"/>
      <c r="AG123" s="44"/>
      <c r="AH123" s="44"/>
      <c r="AI123" s="44"/>
      <c r="AJ123" s="44"/>
      <c r="AK123" s="44"/>
      <c r="AL123" s="44"/>
      <c r="AM123" s="33"/>
    </row>
    <row r="124" spans="1:39" s="44" customFormat="1" ht="16.5" x14ac:dyDescent="0.3">
      <c r="A124" s="57"/>
      <c r="B124" s="57"/>
      <c r="D124" s="237" t="s">
        <v>8</v>
      </c>
      <c r="E124" s="209" t="s">
        <v>89</v>
      </c>
      <c r="F124" s="31"/>
      <c r="G124" s="31"/>
      <c r="H124" s="31"/>
      <c r="I124" s="25"/>
      <c r="J124" s="25"/>
      <c r="K124" s="25"/>
      <c r="L124" s="25"/>
      <c r="M124" s="32"/>
      <c r="N124" s="32"/>
      <c r="O124" s="31"/>
      <c r="P124" s="31"/>
      <c r="Q124" s="31"/>
      <c r="R124" s="31"/>
      <c r="S124" s="31"/>
      <c r="T124" s="31"/>
      <c r="U124" s="31"/>
      <c r="V124" s="23"/>
      <c r="W124" s="31"/>
      <c r="X124" s="31"/>
      <c r="Y124" s="31"/>
      <c r="Z124" s="31"/>
      <c r="AD124" s="97"/>
      <c r="AE124" s="97"/>
      <c r="AF124" s="97"/>
      <c r="AG124" s="97"/>
    </row>
    <row r="125" spans="1:39" s="73" customFormat="1" ht="16.5" customHeight="1" x14ac:dyDescent="0.3">
      <c r="A125" s="70"/>
      <c r="B125" s="70"/>
      <c r="D125" s="98"/>
      <c r="E125" s="310" t="s">
        <v>129</v>
      </c>
      <c r="F125" s="310"/>
      <c r="G125" s="310"/>
      <c r="H125" s="310"/>
      <c r="I125" s="310"/>
      <c r="J125" s="310"/>
      <c r="K125" s="310"/>
      <c r="L125" s="310"/>
      <c r="M125" s="310"/>
      <c r="N125" s="310"/>
      <c r="O125" s="310"/>
      <c r="P125" s="310"/>
      <c r="Q125" s="310"/>
      <c r="R125" s="310"/>
      <c r="S125" s="310"/>
      <c r="T125" s="310"/>
      <c r="U125" s="310"/>
      <c r="V125" s="310"/>
      <c r="W125" s="310"/>
      <c r="X125" s="310"/>
      <c r="Y125" s="310"/>
      <c r="Z125" s="310"/>
      <c r="AA125" s="310"/>
      <c r="AB125" s="310"/>
      <c r="AC125" s="310"/>
      <c r="AD125" s="310"/>
      <c r="AE125" s="310"/>
      <c r="AF125" s="310"/>
      <c r="AG125" s="310"/>
      <c r="AH125" s="310"/>
      <c r="AI125" s="310"/>
      <c r="AJ125" s="310"/>
      <c r="AK125" s="310"/>
      <c r="AL125" s="310"/>
      <c r="AM125" s="310"/>
    </row>
    <row r="126" spans="1:39" s="73" customFormat="1" ht="16.5" x14ac:dyDescent="0.3">
      <c r="A126" s="70"/>
      <c r="B126" s="70"/>
      <c r="D126" s="98"/>
      <c r="E126" s="310"/>
      <c r="F126" s="310"/>
      <c r="G126" s="310"/>
      <c r="H126" s="310"/>
      <c r="I126" s="310"/>
      <c r="J126" s="310"/>
      <c r="K126" s="310"/>
      <c r="L126" s="310"/>
      <c r="M126" s="310"/>
      <c r="N126" s="310"/>
      <c r="O126" s="310"/>
      <c r="P126" s="310"/>
      <c r="Q126" s="310"/>
      <c r="R126" s="310"/>
      <c r="S126" s="310"/>
      <c r="T126" s="310"/>
      <c r="U126" s="310"/>
      <c r="V126" s="310"/>
      <c r="W126" s="310"/>
      <c r="X126" s="310"/>
      <c r="Y126" s="310"/>
      <c r="Z126" s="310"/>
      <c r="AA126" s="310"/>
      <c r="AB126" s="310"/>
      <c r="AC126" s="310"/>
      <c r="AD126" s="310"/>
      <c r="AE126" s="310"/>
      <c r="AF126" s="310"/>
      <c r="AG126" s="310"/>
      <c r="AH126" s="310"/>
      <c r="AI126" s="310"/>
      <c r="AJ126" s="310"/>
      <c r="AK126" s="310"/>
      <c r="AL126" s="310"/>
      <c r="AM126" s="310"/>
    </row>
    <row r="127" spans="1:39" s="73" customFormat="1" ht="6" customHeight="1" x14ac:dyDescent="0.3">
      <c r="A127" s="70"/>
      <c r="B127" s="70"/>
      <c r="C127" s="71"/>
      <c r="D127" s="71"/>
      <c r="F127" s="238"/>
      <c r="G127" s="238"/>
      <c r="H127" s="239"/>
      <c r="I127" s="239"/>
      <c r="J127" s="239"/>
      <c r="K127" s="239"/>
      <c r="L127" s="239"/>
      <c r="M127" s="72"/>
      <c r="N127" s="72"/>
      <c r="U127" s="240"/>
      <c r="AK127" s="70"/>
      <c r="AL127" s="70"/>
      <c r="AM127" s="70"/>
    </row>
    <row r="128" spans="1:39" s="44" customFormat="1" ht="3" customHeight="1" x14ac:dyDescent="0.3">
      <c r="A128" s="57"/>
      <c r="B128" s="70"/>
      <c r="C128" s="73"/>
      <c r="D128" s="91"/>
      <c r="F128" s="64"/>
      <c r="G128" s="63"/>
      <c r="H128" s="65"/>
      <c r="I128" s="59"/>
      <c r="J128" s="59"/>
      <c r="K128" s="65"/>
      <c r="L128" s="58"/>
      <c r="M128" s="58"/>
      <c r="N128" s="59"/>
      <c r="O128" s="59"/>
      <c r="P128" s="59"/>
      <c r="Q128" s="59"/>
      <c r="R128" s="59"/>
      <c r="S128" s="59"/>
      <c r="T128" s="59"/>
      <c r="U128" s="73"/>
      <c r="AK128" s="70"/>
      <c r="AL128" s="57"/>
      <c r="AM128" s="57"/>
    </row>
    <row r="129" spans="1:40" s="44" customFormat="1" ht="16.5" x14ac:dyDescent="0.3">
      <c r="A129" s="57"/>
      <c r="B129" s="70"/>
      <c r="C129" s="73"/>
      <c r="D129" s="89"/>
      <c r="F129" s="61"/>
      <c r="G129" s="359">
        <v>0</v>
      </c>
      <c r="H129" s="359"/>
      <c r="I129" s="359"/>
      <c r="J129" s="359"/>
      <c r="K129" s="59" t="s">
        <v>61</v>
      </c>
      <c r="L129" s="59"/>
      <c r="M129" s="241"/>
      <c r="N129" s="360">
        <f>G129*28.35</f>
        <v>0</v>
      </c>
      <c r="O129" s="360"/>
      <c r="P129" s="360"/>
      <c r="Q129" s="360"/>
      <c r="R129" s="94" t="s">
        <v>48</v>
      </c>
      <c r="S129" s="59"/>
      <c r="T129" s="59"/>
      <c r="U129" s="73"/>
      <c r="AK129" s="70"/>
      <c r="AL129" s="57"/>
      <c r="AM129" s="57"/>
    </row>
    <row r="130" spans="1:40" s="44" customFormat="1" ht="3" customHeight="1" x14ac:dyDescent="0.3">
      <c r="A130" s="57"/>
      <c r="B130" s="70"/>
      <c r="C130" s="73"/>
      <c r="D130" s="91"/>
      <c r="F130" s="64"/>
      <c r="G130" s="63"/>
      <c r="H130" s="65"/>
      <c r="I130" s="59"/>
      <c r="J130" s="59"/>
      <c r="K130" s="65"/>
      <c r="L130" s="58"/>
      <c r="M130" s="58"/>
      <c r="N130" s="59"/>
      <c r="O130" s="59"/>
      <c r="P130" s="59"/>
      <c r="Q130" s="59"/>
      <c r="R130" s="59"/>
      <c r="S130" s="59"/>
      <c r="T130" s="59"/>
      <c r="U130" s="73"/>
      <c r="AK130" s="70"/>
      <c r="AL130" s="57"/>
      <c r="AM130" s="57"/>
    </row>
    <row r="131" spans="1:40" s="31" customFormat="1" ht="8.1" customHeight="1" x14ac:dyDescent="0.3">
      <c r="A131" s="24"/>
      <c r="B131" s="24"/>
      <c r="H131" s="25"/>
      <c r="I131" s="25"/>
      <c r="J131" s="25"/>
      <c r="K131" s="25"/>
      <c r="L131" s="32"/>
      <c r="M131" s="32"/>
      <c r="U131" s="23"/>
      <c r="Z131" s="44"/>
      <c r="AA131" s="44"/>
      <c r="AB131" s="44"/>
      <c r="AC131" s="44"/>
      <c r="AD131" s="44"/>
      <c r="AF131" s="29"/>
      <c r="AG131" s="29"/>
      <c r="AH131" s="29"/>
    </row>
    <row r="132" spans="1:40" s="73" customFormat="1" ht="16.5" x14ac:dyDescent="0.3">
      <c r="A132" s="70"/>
      <c r="B132" s="70"/>
      <c r="D132" s="98"/>
      <c r="E132" s="310" t="s">
        <v>121</v>
      </c>
      <c r="F132" s="310"/>
      <c r="G132" s="310"/>
      <c r="H132" s="310"/>
      <c r="I132" s="310"/>
      <c r="J132" s="310"/>
      <c r="K132" s="310"/>
      <c r="L132" s="310"/>
      <c r="M132" s="310"/>
      <c r="N132" s="310"/>
      <c r="O132" s="310"/>
      <c r="P132" s="310"/>
      <c r="Q132" s="310"/>
      <c r="R132" s="310"/>
      <c r="S132" s="310"/>
      <c r="T132" s="310"/>
      <c r="U132" s="310"/>
      <c r="V132" s="310"/>
      <c r="W132" s="310"/>
      <c r="X132" s="310"/>
      <c r="Y132" s="310"/>
      <c r="Z132" s="310"/>
      <c r="AA132" s="310"/>
      <c r="AB132" s="310"/>
      <c r="AC132" s="310"/>
      <c r="AD132" s="310"/>
      <c r="AE132" s="310"/>
      <c r="AF132" s="310"/>
      <c r="AG132" s="310"/>
      <c r="AH132" s="310"/>
      <c r="AI132" s="310"/>
      <c r="AJ132" s="310"/>
      <c r="AK132" s="310"/>
      <c r="AL132" s="310"/>
      <c r="AM132" s="310"/>
    </row>
    <row r="133" spans="1:40" s="73" customFormat="1" ht="16.5" x14ac:dyDescent="0.3">
      <c r="A133" s="70"/>
      <c r="B133" s="70"/>
      <c r="D133" s="98"/>
      <c r="E133" s="310"/>
      <c r="F133" s="310"/>
      <c r="G133" s="310"/>
      <c r="H133" s="310"/>
      <c r="I133" s="310"/>
      <c r="J133" s="310"/>
      <c r="K133" s="310"/>
      <c r="L133" s="310"/>
      <c r="M133" s="310"/>
      <c r="N133" s="310"/>
      <c r="O133" s="310"/>
      <c r="P133" s="310"/>
      <c r="Q133" s="310"/>
      <c r="R133" s="310"/>
      <c r="S133" s="310"/>
      <c r="T133" s="310"/>
      <c r="U133" s="310"/>
      <c r="V133" s="310"/>
      <c r="W133" s="310"/>
      <c r="X133" s="310"/>
      <c r="Y133" s="310"/>
      <c r="Z133" s="310"/>
      <c r="AA133" s="310"/>
      <c r="AB133" s="310"/>
      <c r="AC133" s="310"/>
      <c r="AD133" s="310"/>
      <c r="AE133" s="310"/>
      <c r="AF133" s="310"/>
      <c r="AG133" s="310"/>
      <c r="AH133" s="310"/>
      <c r="AI133" s="310"/>
      <c r="AJ133" s="310"/>
      <c r="AK133" s="310"/>
      <c r="AL133" s="310"/>
      <c r="AM133" s="310"/>
    </row>
    <row r="134" spans="1:40" s="73" customFormat="1" ht="16.5" x14ac:dyDescent="0.3">
      <c r="A134" s="70"/>
      <c r="B134" s="70"/>
      <c r="D134" s="98"/>
      <c r="E134" s="310"/>
      <c r="F134" s="310"/>
      <c r="G134" s="310"/>
      <c r="H134" s="310"/>
      <c r="I134" s="310"/>
      <c r="J134" s="310"/>
      <c r="K134" s="310"/>
      <c r="L134" s="310"/>
      <c r="M134" s="310"/>
      <c r="N134" s="310"/>
      <c r="O134" s="310"/>
      <c r="P134" s="310"/>
      <c r="Q134" s="310"/>
      <c r="R134" s="310"/>
      <c r="S134" s="310"/>
      <c r="T134" s="310"/>
      <c r="U134" s="310"/>
      <c r="V134" s="310"/>
      <c r="W134" s="310"/>
      <c r="X134" s="310"/>
      <c r="Y134" s="310"/>
      <c r="Z134" s="310"/>
      <c r="AA134" s="310"/>
      <c r="AB134" s="310"/>
      <c r="AC134" s="310"/>
      <c r="AD134" s="310"/>
      <c r="AE134" s="310"/>
      <c r="AF134" s="310"/>
      <c r="AG134" s="310"/>
      <c r="AH134" s="310"/>
      <c r="AI134" s="310"/>
      <c r="AJ134" s="310"/>
      <c r="AK134" s="310"/>
      <c r="AL134" s="310"/>
      <c r="AM134" s="310"/>
    </row>
    <row r="135" spans="1:40" s="73" customFormat="1" ht="16.5" x14ac:dyDescent="0.3">
      <c r="A135" s="70"/>
      <c r="B135" s="70"/>
      <c r="D135" s="98"/>
      <c r="E135" s="310"/>
      <c r="F135" s="310"/>
      <c r="G135" s="310"/>
      <c r="H135" s="310"/>
      <c r="I135" s="310"/>
      <c r="J135" s="310"/>
      <c r="K135" s="310"/>
      <c r="L135" s="310"/>
      <c r="M135" s="310"/>
      <c r="N135" s="310"/>
      <c r="O135" s="310"/>
      <c r="P135" s="310"/>
      <c r="Q135" s="310"/>
      <c r="R135" s="310"/>
      <c r="S135" s="310"/>
      <c r="T135" s="310"/>
      <c r="U135" s="310"/>
      <c r="V135" s="310"/>
      <c r="W135" s="310"/>
      <c r="X135" s="310"/>
      <c r="Y135" s="310"/>
      <c r="Z135" s="310"/>
      <c r="AA135" s="310"/>
      <c r="AB135" s="310"/>
      <c r="AC135" s="310"/>
      <c r="AD135" s="310"/>
      <c r="AE135" s="310"/>
      <c r="AF135" s="310"/>
      <c r="AG135" s="310"/>
      <c r="AH135" s="310"/>
      <c r="AI135" s="310"/>
      <c r="AJ135" s="310"/>
      <c r="AK135" s="310"/>
      <c r="AL135" s="310"/>
      <c r="AM135" s="310"/>
    </row>
    <row r="136" spans="1:40" s="73" customFormat="1" ht="16.5" x14ac:dyDescent="0.3">
      <c r="A136" s="70"/>
      <c r="B136" s="70"/>
      <c r="D136" s="98"/>
      <c r="E136" s="310"/>
      <c r="F136" s="310"/>
      <c r="G136" s="310"/>
      <c r="H136" s="310"/>
      <c r="I136" s="310"/>
      <c r="J136" s="310"/>
      <c r="K136" s="310"/>
      <c r="L136" s="310"/>
      <c r="M136" s="310"/>
      <c r="N136" s="310"/>
      <c r="O136" s="310"/>
      <c r="P136" s="310"/>
      <c r="Q136" s="310"/>
      <c r="R136" s="310"/>
      <c r="S136" s="310"/>
      <c r="T136" s="310"/>
      <c r="U136" s="310"/>
      <c r="V136" s="310"/>
      <c r="W136" s="310"/>
      <c r="X136" s="310"/>
      <c r="Y136" s="310"/>
      <c r="Z136" s="310"/>
      <c r="AA136" s="310"/>
      <c r="AB136" s="310"/>
      <c r="AC136" s="310"/>
      <c r="AD136" s="310"/>
      <c r="AE136" s="310"/>
      <c r="AF136" s="310"/>
      <c r="AG136" s="310"/>
      <c r="AH136" s="310"/>
      <c r="AI136" s="310"/>
      <c r="AJ136" s="310"/>
      <c r="AK136" s="310"/>
      <c r="AL136" s="310"/>
      <c r="AM136" s="310"/>
    </row>
    <row r="137" spans="1:40" s="44" customFormat="1" ht="16.5" x14ac:dyDescent="0.3">
      <c r="A137" s="57"/>
      <c r="B137" s="57"/>
      <c r="C137" s="50"/>
      <c r="D137" s="195"/>
      <c r="F137" s="195" t="s">
        <v>6</v>
      </c>
      <c r="G137" s="311" t="s">
        <v>62</v>
      </c>
      <c r="H137" s="311"/>
      <c r="I137" s="311"/>
      <c r="J137" s="311"/>
      <c r="K137" s="311"/>
      <c r="L137" s="311"/>
      <c r="M137" s="311"/>
      <c r="N137" s="311"/>
      <c r="O137" s="311"/>
      <c r="P137" s="311"/>
      <c r="Q137" s="311"/>
      <c r="R137" s="311"/>
      <c r="S137" s="311"/>
      <c r="T137" s="311"/>
      <c r="V137" s="242"/>
      <c r="W137" s="242"/>
      <c r="X137" s="242"/>
      <c r="Y137" s="242"/>
      <c r="Z137" s="242"/>
      <c r="AA137" s="242"/>
      <c r="AB137" s="242"/>
      <c r="AC137" s="242"/>
    </row>
    <row r="138" spans="1:40" s="31" customFormat="1" ht="12" customHeight="1" x14ac:dyDescent="0.3">
      <c r="A138" s="24"/>
      <c r="B138" s="24"/>
      <c r="C138" s="23"/>
      <c r="D138" s="45"/>
      <c r="E138" s="45"/>
      <c r="F138" s="45"/>
      <c r="G138" s="45"/>
      <c r="H138" s="46"/>
      <c r="I138" s="46"/>
      <c r="J138" s="46"/>
      <c r="K138" s="46"/>
      <c r="L138" s="55"/>
      <c r="M138" s="47"/>
      <c r="N138" s="44"/>
      <c r="O138" s="44"/>
      <c r="P138" s="44"/>
      <c r="Q138" s="56"/>
      <c r="R138" s="44"/>
      <c r="S138" s="44"/>
      <c r="T138" s="44"/>
      <c r="U138" s="50"/>
      <c r="V138" s="44"/>
      <c r="W138" s="44"/>
      <c r="X138" s="44"/>
      <c r="Y138" s="44"/>
      <c r="Z138" s="44"/>
      <c r="AA138" s="44"/>
      <c r="AB138" s="44"/>
      <c r="AC138" s="44"/>
      <c r="AD138" s="44"/>
      <c r="AE138" s="44"/>
      <c r="AF138" s="44"/>
      <c r="AG138" s="44"/>
      <c r="AH138" s="44"/>
      <c r="AI138" s="44"/>
      <c r="AJ138" s="44"/>
      <c r="AK138" s="44"/>
      <c r="AL138" s="44"/>
      <c r="AM138" s="33"/>
    </row>
    <row r="139" spans="1:40" s="44" customFormat="1" ht="21.95" customHeight="1" x14ac:dyDescent="0.3">
      <c r="A139" s="42"/>
      <c r="B139" s="42"/>
      <c r="D139" s="42"/>
      <c r="H139" s="57"/>
      <c r="I139" s="57"/>
      <c r="J139" s="57"/>
      <c r="K139" s="57"/>
      <c r="M139" s="348" t="s">
        <v>127</v>
      </c>
      <c r="N139" s="349"/>
      <c r="O139" s="349"/>
      <c r="P139" s="349"/>
      <c r="Q139" s="349"/>
      <c r="R139" s="349"/>
      <c r="S139" s="349"/>
      <c r="T139" s="349"/>
      <c r="U139" s="349"/>
      <c r="V139" s="349"/>
      <c r="W139" s="349"/>
      <c r="X139" s="349"/>
      <c r="Y139" s="349"/>
      <c r="Z139" s="349"/>
      <c r="AA139" s="349"/>
      <c r="AB139" s="349"/>
      <c r="AC139" s="349"/>
      <c r="AD139" s="349"/>
      <c r="AE139" s="349"/>
      <c r="AF139" s="349"/>
      <c r="AG139" s="350"/>
      <c r="AH139" s="357" t="s">
        <v>34</v>
      </c>
      <c r="AI139" s="358"/>
      <c r="AJ139" s="358"/>
      <c r="AK139" s="358"/>
      <c r="AL139" s="358"/>
      <c r="AM139" s="358"/>
    </row>
    <row r="140" spans="1:40" s="44" customFormat="1" ht="16.5" x14ac:dyDescent="0.3">
      <c r="A140" s="42"/>
      <c r="B140" s="42"/>
      <c r="D140" s="42"/>
      <c r="H140" s="57"/>
      <c r="I140" s="57"/>
      <c r="J140" s="57"/>
      <c r="K140" s="57"/>
      <c r="M140" s="361" t="s">
        <v>126</v>
      </c>
      <c r="N140" s="362"/>
      <c r="O140" s="362"/>
      <c r="P140" s="362"/>
      <c r="Q140" s="362"/>
      <c r="R140" s="362"/>
      <c r="S140" s="362"/>
      <c r="T140" s="362"/>
      <c r="U140" s="362"/>
      <c r="V140" s="362"/>
      <c r="W140" s="362"/>
      <c r="X140" s="362"/>
      <c r="Y140" s="362"/>
      <c r="Z140" s="362"/>
      <c r="AA140" s="362"/>
      <c r="AB140" s="362"/>
      <c r="AC140" s="362"/>
      <c r="AD140" s="362"/>
      <c r="AE140" s="362"/>
      <c r="AF140" s="362"/>
      <c r="AG140" s="363"/>
      <c r="AH140" s="357"/>
      <c r="AI140" s="358"/>
      <c r="AJ140" s="358"/>
      <c r="AK140" s="358"/>
      <c r="AL140" s="358"/>
      <c r="AM140" s="358"/>
      <c r="AN140" s="57"/>
    </row>
    <row r="141" spans="1:40" s="3" customFormat="1" ht="6" customHeight="1" x14ac:dyDescent="0.3">
      <c r="A141" s="5"/>
      <c r="B141" s="5"/>
      <c r="D141" s="5"/>
      <c r="H141" s="8"/>
      <c r="I141" s="8"/>
      <c r="J141" s="8"/>
      <c r="K141" s="8"/>
      <c r="M141" s="133"/>
      <c r="N141" s="101"/>
      <c r="O141" s="114"/>
      <c r="P141" s="106"/>
      <c r="Q141" s="114"/>
      <c r="R141" s="114"/>
      <c r="S141" s="114"/>
      <c r="T141" s="114"/>
      <c r="U141" s="114"/>
      <c r="V141" s="114"/>
      <c r="W141" s="114"/>
      <c r="X141" s="107"/>
      <c r="Y141" s="107"/>
      <c r="Z141" s="107"/>
      <c r="AA141" s="114"/>
      <c r="AB141" s="105"/>
      <c r="AC141" s="105"/>
      <c r="AD141" s="107"/>
      <c r="AE141" s="114"/>
      <c r="AF141" s="114"/>
      <c r="AG141" s="108"/>
      <c r="AH141" s="357"/>
      <c r="AI141" s="358"/>
      <c r="AJ141" s="358"/>
      <c r="AK141" s="358"/>
      <c r="AL141" s="358"/>
      <c r="AM141" s="358"/>
    </row>
    <row r="142" spans="1:40" s="8" customFormat="1" ht="16.5" x14ac:dyDescent="0.3">
      <c r="A142" s="6"/>
      <c r="B142" s="11"/>
      <c r="C142" s="41" t="s">
        <v>33</v>
      </c>
      <c r="G142" s="12"/>
      <c r="M142" s="134"/>
      <c r="N142" s="101" t="s">
        <v>17</v>
      </c>
      <c r="O142" s="109"/>
      <c r="P142" s="100"/>
      <c r="Q142" s="135"/>
      <c r="R142" s="135"/>
      <c r="S142" s="342">
        <v>0</v>
      </c>
      <c r="T142" s="342"/>
      <c r="U142" s="342"/>
      <c r="V142" s="342"/>
      <c r="W142" s="210" t="s">
        <v>48</v>
      </c>
      <c r="X142" s="102"/>
      <c r="Y142" s="102"/>
      <c r="Z142" s="102"/>
      <c r="AA142" s="135"/>
      <c r="AB142" s="103"/>
      <c r="AC142" s="103"/>
      <c r="AD142" s="103"/>
      <c r="AE142" s="128"/>
      <c r="AF142" s="128"/>
      <c r="AG142" s="104"/>
      <c r="AH142" s="357"/>
      <c r="AI142" s="358"/>
      <c r="AJ142" s="358"/>
      <c r="AK142" s="358"/>
      <c r="AL142" s="358"/>
      <c r="AM142" s="358"/>
    </row>
    <row r="143" spans="1:40" s="3" customFormat="1" ht="16.5" x14ac:dyDescent="0.3">
      <c r="A143" s="5"/>
      <c r="B143" s="5"/>
      <c r="D143" s="5"/>
      <c r="H143" s="8"/>
      <c r="I143" s="8"/>
      <c r="J143" s="8"/>
      <c r="K143" s="8"/>
      <c r="M143" s="133"/>
      <c r="N143" s="101"/>
      <c r="O143" s="114"/>
      <c r="P143" s="106"/>
      <c r="Q143" s="114"/>
      <c r="R143" s="114"/>
      <c r="S143" s="114"/>
      <c r="T143" s="114"/>
      <c r="U143" s="114"/>
      <c r="V143" s="114"/>
      <c r="W143" s="114"/>
      <c r="X143" s="107"/>
      <c r="Y143" s="107"/>
      <c r="Z143" s="107"/>
      <c r="AA143" s="114"/>
      <c r="AB143" s="105"/>
      <c r="AC143" s="105"/>
      <c r="AD143" s="107"/>
      <c r="AE143" s="114"/>
      <c r="AF143" s="114"/>
      <c r="AG143" s="108"/>
      <c r="AH143" s="357"/>
      <c r="AI143" s="358"/>
      <c r="AJ143" s="358"/>
      <c r="AK143" s="358"/>
      <c r="AL143" s="358"/>
      <c r="AM143" s="358"/>
    </row>
    <row r="144" spans="1:40" s="8" customFormat="1" ht="16.5" x14ac:dyDescent="0.3">
      <c r="A144" s="6"/>
      <c r="B144" s="11"/>
      <c r="C144" s="303" t="s">
        <v>6</v>
      </c>
      <c r="D144" s="143" t="s">
        <v>18</v>
      </c>
      <c r="E144" s="144"/>
      <c r="F144" s="144"/>
      <c r="G144" s="144"/>
      <c r="H144" s="144"/>
      <c r="I144" s="144"/>
      <c r="J144" s="144"/>
      <c r="K144" s="144"/>
      <c r="L144" s="144"/>
      <c r="M144" s="134"/>
      <c r="N144" s="101" t="s">
        <v>4</v>
      </c>
      <c r="O144" s="96"/>
      <c r="P144" s="96"/>
      <c r="Q144" s="96"/>
      <c r="R144" s="96"/>
      <c r="S144" s="96"/>
      <c r="T144" s="96"/>
      <c r="U144" s="96"/>
      <c r="V144" s="96"/>
      <c r="W144" s="110"/>
      <c r="X144" s="107"/>
      <c r="Y144" s="107"/>
      <c r="Z144" s="107"/>
      <c r="AA144" s="96"/>
      <c r="AB144" s="112"/>
      <c r="AC144" s="318">
        <v>0</v>
      </c>
      <c r="AD144" s="319"/>
      <c r="AE144" s="319"/>
      <c r="AF144" s="320"/>
      <c r="AG144" s="108"/>
      <c r="AH144" s="70"/>
      <c r="AI144" s="84" t="str">
        <f>IF(AC144&lt;=200,"X","")</f>
        <v>X</v>
      </c>
      <c r="AJ144" s="77" t="s">
        <v>0</v>
      </c>
      <c r="AK144" s="77"/>
      <c r="AL144" s="87" t="str">
        <f>IF(AC144&gt;200,"X","")</f>
        <v/>
      </c>
      <c r="AM144" s="77" t="s">
        <v>1</v>
      </c>
    </row>
    <row r="145" spans="1:41" s="3" customFormat="1" ht="3" customHeight="1" x14ac:dyDescent="0.3">
      <c r="A145" s="5"/>
      <c r="B145" s="5"/>
      <c r="C145" s="147"/>
      <c r="D145" s="145"/>
      <c r="E145" s="146"/>
      <c r="F145" s="146"/>
      <c r="G145" s="146"/>
      <c r="H145" s="144"/>
      <c r="I145" s="144"/>
      <c r="J145" s="144"/>
      <c r="K145" s="144"/>
      <c r="L145" s="146"/>
      <c r="M145" s="133"/>
      <c r="N145" s="101"/>
      <c r="O145" s="114"/>
      <c r="P145" s="106"/>
      <c r="Q145" s="114"/>
      <c r="R145" s="114"/>
      <c r="S145" s="114"/>
      <c r="T145" s="114"/>
      <c r="U145" s="114"/>
      <c r="V145" s="114"/>
      <c r="W145" s="114"/>
      <c r="X145" s="107"/>
      <c r="Y145" s="107"/>
      <c r="Z145" s="107"/>
      <c r="AA145" s="114"/>
      <c r="AB145" s="105"/>
      <c r="AC145" s="105"/>
      <c r="AD145" s="107"/>
      <c r="AE145" s="114"/>
      <c r="AF145" s="114"/>
      <c r="AG145" s="108"/>
      <c r="AH145" s="141"/>
      <c r="AI145" s="120"/>
      <c r="AJ145" s="141"/>
      <c r="AK145" s="141"/>
      <c r="AL145" s="120"/>
      <c r="AM145" s="141"/>
    </row>
    <row r="146" spans="1:41" s="8" customFormat="1" ht="16.5" x14ac:dyDescent="0.3">
      <c r="A146" s="6"/>
      <c r="B146" s="11"/>
      <c r="C146" s="147"/>
      <c r="D146" s="121"/>
      <c r="E146" s="144"/>
      <c r="F146" s="144"/>
      <c r="G146" s="144"/>
      <c r="H146" s="144"/>
      <c r="I146" s="144"/>
      <c r="J146" s="144"/>
      <c r="K146" s="144"/>
      <c r="L146" s="144"/>
      <c r="M146" s="134"/>
      <c r="N146" s="101" t="s">
        <v>24</v>
      </c>
      <c r="O146" s="96"/>
      <c r="P146" s="110"/>
      <c r="Q146" s="96"/>
      <c r="R146" s="96"/>
      <c r="S146" s="96"/>
      <c r="T146" s="96"/>
      <c r="U146" s="96"/>
      <c r="V146" s="96"/>
      <c r="W146" s="111"/>
      <c r="X146" s="107"/>
      <c r="Y146" s="107"/>
      <c r="Z146" s="107"/>
      <c r="AA146" s="96"/>
      <c r="AB146" s="112"/>
      <c r="AC146" s="318">
        <v>0</v>
      </c>
      <c r="AD146" s="319"/>
      <c r="AE146" s="319"/>
      <c r="AF146" s="320"/>
      <c r="AG146" s="113" t="s">
        <v>2</v>
      </c>
      <c r="AH146" s="70"/>
      <c r="AI146" s="57"/>
      <c r="AJ146" s="70"/>
      <c r="AK146" s="70"/>
      <c r="AL146" s="57"/>
      <c r="AM146" s="70"/>
      <c r="AO146" s="11"/>
    </row>
    <row r="147" spans="1:41" s="3" customFormat="1" ht="3" customHeight="1" x14ac:dyDescent="0.3">
      <c r="A147" s="5"/>
      <c r="B147" s="5"/>
      <c r="C147" s="147"/>
      <c r="D147" s="145"/>
      <c r="E147" s="146"/>
      <c r="F147" s="146"/>
      <c r="G147" s="146"/>
      <c r="H147" s="144"/>
      <c r="I147" s="144"/>
      <c r="J147" s="144"/>
      <c r="K147" s="144"/>
      <c r="L147" s="146"/>
      <c r="M147" s="133"/>
      <c r="N147" s="101"/>
      <c r="O147" s="114"/>
      <c r="P147" s="106"/>
      <c r="Q147" s="114"/>
      <c r="R147" s="114"/>
      <c r="S147" s="114"/>
      <c r="T147" s="114"/>
      <c r="U147" s="114"/>
      <c r="V147" s="114"/>
      <c r="W147" s="114"/>
      <c r="X147" s="107"/>
      <c r="Y147" s="107"/>
      <c r="Z147" s="107"/>
      <c r="AA147" s="114"/>
      <c r="AB147" s="105"/>
      <c r="AC147" s="105"/>
      <c r="AD147" s="107"/>
      <c r="AE147" s="114"/>
      <c r="AF147" s="114"/>
      <c r="AG147" s="108"/>
      <c r="AH147" s="141"/>
      <c r="AI147" s="120"/>
      <c r="AJ147" s="141"/>
      <c r="AK147" s="141"/>
      <c r="AL147" s="120"/>
      <c r="AM147" s="141"/>
    </row>
    <row r="148" spans="1:41" s="3" customFormat="1" ht="16.5" x14ac:dyDescent="0.3">
      <c r="A148" s="129"/>
      <c r="B148" s="129"/>
      <c r="C148" s="147"/>
      <c r="D148" s="148"/>
      <c r="E148" s="149"/>
      <c r="F148" s="149"/>
      <c r="G148" s="149"/>
      <c r="H148" s="149"/>
      <c r="I148" s="149"/>
      <c r="J148" s="149"/>
      <c r="K148" s="149"/>
      <c r="L148" s="146"/>
      <c r="M148" s="133"/>
      <c r="N148" s="101" t="s">
        <v>25</v>
      </c>
      <c r="O148" s="114"/>
      <c r="P148" s="106"/>
      <c r="Q148" s="114"/>
      <c r="R148" s="114"/>
      <c r="S148" s="114"/>
      <c r="T148" s="114"/>
      <c r="U148" s="114"/>
      <c r="V148" s="114"/>
      <c r="W148" s="114"/>
      <c r="X148" s="196"/>
      <c r="Y148" s="114"/>
      <c r="Z148" s="114"/>
      <c r="AA148" s="114"/>
      <c r="AB148" s="112"/>
      <c r="AC148" s="318">
        <v>0</v>
      </c>
      <c r="AD148" s="319"/>
      <c r="AE148" s="319"/>
      <c r="AF148" s="320"/>
      <c r="AG148" s="115" t="s">
        <v>2</v>
      </c>
      <c r="AH148" s="73"/>
      <c r="AI148" s="44"/>
      <c r="AJ148" s="73"/>
      <c r="AK148" s="73"/>
      <c r="AL148" s="44"/>
      <c r="AM148" s="73"/>
    </row>
    <row r="149" spans="1:41" s="3" customFormat="1" ht="3" customHeight="1" x14ac:dyDescent="0.3">
      <c r="A149" s="5"/>
      <c r="B149" s="5"/>
      <c r="C149" s="147"/>
      <c r="D149" s="145"/>
      <c r="E149" s="146"/>
      <c r="F149" s="146"/>
      <c r="G149" s="146"/>
      <c r="H149" s="144"/>
      <c r="I149" s="144"/>
      <c r="J149" s="144"/>
      <c r="K149" s="144"/>
      <c r="L149" s="146"/>
      <c r="M149" s="133"/>
      <c r="N149" s="101"/>
      <c r="O149" s="114"/>
      <c r="P149" s="106"/>
      <c r="Q149" s="114"/>
      <c r="R149" s="114"/>
      <c r="S149" s="114"/>
      <c r="T149" s="114"/>
      <c r="U149" s="114"/>
      <c r="V149" s="114"/>
      <c r="W149" s="114"/>
      <c r="X149" s="107"/>
      <c r="Y149" s="107"/>
      <c r="Z149" s="107"/>
      <c r="AA149" s="114"/>
      <c r="AB149" s="105"/>
      <c r="AC149" s="105"/>
      <c r="AD149" s="107"/>
      <c r="AE149" s="114"/>
      <c r="AF149" s="114"/>
      <c r="AG149" s="108"/>
      <c r="AH149" s="141"/>
      <c r="AI149" s="120"/>
      <c r="AJ149" s="141"/>
      <c r="AK149" s="141"/>
      <c r="AL149" s="120"/>
      <c r="AM149" s="141"/>
    </row>
    <row r="150" spans="1:41" s="14" customFormat="1" ht="16.5" x14ac:dyDescent="0.3">
      <c r="A150" s="15"/>
      <c r="B150" s="15"/>
      <c r="C150" s="303" t="s">
        <v>6</v>
      </c>
      <c r="D150" s="143" t="s">
        <v>20</v>
      </c>
      <c r="E150" s="150"/>
      <c r="F150" s="150"/>
      <c r="G150" s="150"/>
      <c r="H150" s="151"/>
      <c r="I150" s="151"/>
      <c r="J150" s="151"/>
      <c r="K150" s="152"/>
      <c r="L150" s="150"/>
      <c r="M150" s="133"/>
      <c r="N150" s="101" t="s">
        <v>26</v>
      </c>
      <c r="O150" s="117"/>
      <c r="P150" s="117"/>
      <c r="Q150" s="117"/>
      <c r="R150" s="117"/>
      <c r="S150" s="117"/>
      <c r="T150" s="117"/>
      <c r="U150" s="117"/>
      <c r="V150" s="117"/>
      <c r="W150" s="117"/>
      <c r="X150" s="100"/>
      <c r="Y150" s="100"/>
      <c r="Z150" s="100"/>
      <c r="AA150" s="117"/>
      <c r="AB150" s="118"/>
      <c r="AC150" s="318">
        <v>0</v>
      </c>
      <c r="AD150" s="319"/>
      <c r="AE150" s="319"/>
      <c r="AF150" s="320"/>
      <c r="AG150" s="119" t="s">
        <v>2</v>
      </c>
      <c r="AH150" s="70"/>
      <c r="AI150" s="84" t="str">
        <f>IF(AC150=0,"X","")</f>
        <v>X</v>
      </c>
      <c r="AJ150" s="77" t="s">
        <v>0</v>
      </c>
      <c r="AK150" s="77"/>
      <c r="AL150" s="87" t="str">
        <f>IF(AC150&gt;0,"X","")</f>
        <v/>
      </c>
      <c r="AM150" s="77" t="s">
        <v>1</v>
      </c>
    </row>
    <row r="151" spans="1:41" s="3" customFormat="1" ht="3" customHeight="1" x14ac:dyDescent="0.3">
      <c r="A151" s="5"/>
      <c r="B151" s="5"/>
      <c r="C151" s="147"/>
      <c r="D151" s="145"/>
      <c r="E151" s="146"/>
      <c r="F151" s="146"/>
      <c r="G151" s="146"/>
      <c r="H151" s="144"/>
      <c r="I151" s="144"/>
      <c r="J151" s="144"/>
      <c r="K151" s="144"/>
      <c r="L151" s="146"/>
      <c r="M151" s="133"/>
      <c r="N151" s="101"/>
      <c r="O151" s="114"/>
      <c r="P151" s="106"/>
      <c r="Q151" s="114"/>
      <c r="R151" s="114"/>
      <c r="S151" s="114"/>
      <c r="T151" s="114"/>
      <c r="U151" s="114"/>
      <c r="V151" s="114"/>
      <c r="W151" s="114"/>
      <c r="X151" s="107"/>
      <c r="Y151" s="107"/>
      <c r="Z151" s="107"/>
      <c r="AA151" s="114"/>
      <c r="AB151" s="105"/>
      <c r="AC151" s="105"/>
      <c r="AD151" s="107"/>
      <c r="AE151" s="114"/>
      <c r="AF151" s="114"/>
      <c r="AG151" s="108"/>
      <c r="AH151" s="141"/>
      <c r="AI151" s="120"/>
      <c r="AJ151" s="141"/>
      <c r="AK151" s="141"/>
      <c r="AL151" s="120"/>
      <c r="AM151" s="141"/>
    </row>
    <row r="152" spans="1:41" s="14" customFormat="1" ht="16.5" x14ac:dyDescent="0.3">
      <c r="A152" s="15"/>
      <c r="B152" s="15"/>
      <c r="C152" s="303" t="s">
        <v>6</v>
      </c>
      <c r="D152" s="329" t="s">
        <v>46</v>
      </c>
      <c r="E152" s="329"/>
      <c r="F152" s="329"/>
      <c r="G152" s="329"/>
      <c r="H152" s="329"/>
      <c r="I152" s="329"/>
      <c r="J152" s="329"/>
      <c r="K152" s="329"/>
      <c r="L152" s="146"/>
      <c r="M152" s="133"/>
      <c r="N152" s="101" t="s">
        <v>5</v>
      </c>
      <c r="O152" s="114"/>
      <c r="P152" s="116"/>
      <c r="Q152" s="114"/>
      <c r="R152" s="114"/>
      <c r="S152" s="114"/>
      <c r="T152" s="114"/>
      <c r="U152" s="114"/>
      <c r="V152" s="114"/>
      <c r="W152" s="117"/>
      <c r="X152" s="100"/>
      <c r="Y152" s="100"/>
      <c r="Z152" s="100"/>
      <c r="AA152" s="114"/>
      <c r="AB152" s="118"/>
      <c r="AC152" s="318">
        <v>0</v>
      </c>
      <c r="AD152" s="319"/>
      <c r="AE152" s="319"/>
      <c r="AF152" s="320"/>
      <c r="AG152" s="119" t="s">
        <v>3</v>
      </c>
      <c r="AH152" s="70"/>
      <c r="AI152" s="84" t="str">
        <f>IF(AC152&lt;=200,"X","")</f>
        <v>X</v>
      </c>
      <c r="AJ152" s="77" t="s">
        <v>0</v>
      </c>
      <c r="AK152" s="77"/>
      <c r="AL152" s="87" t="str">
        <f>IF(AC152&gt;200,"X","")</f>
        <v/>
      </c>
      <c r="AM152" s="77" t="s">
        <v>1</v>
      </c>
    </row>
    <row r="153" spans="1:41" s="3" customFormat="1" ht="3" customHeight="1" x14ac:dyDescent="0.3">
      <c r="A153" s="5"/>
      <c r="B153" s="5"/>
      <c r="C153" s="147"/>
      <c r="D153" s="329"/>
      <c r="E153" s="329"/>
      <c r="F153" s="329"/>
      <c r="G153" s="329"/>
      <c r="H153" s="329"/>
      <c r="I153" s="329"/>
      <c r="J153" s="329"/>
      <c r="K153" s="329"/>
      <c r="L153" s="146"/>
      <c r="M153" s="133"/>
      <c r="N153" s="101"/>
      <c r="O153" s="114"/>
      <c r="P153" s="106"/>
      <c r="Q153" s="114"/>
      <c r="R153" s="114"/>
      <c r="S153" s="114"/>
      <c r="T153" s="114"/>
      <c r="U153" s="114"/>
      <c r="V153" s="114"/>
      <c r="W153" s="114"/>
      <c r="X153" s="107"/>
      <c r="Y153" s="107"/>
      <c r="Z153" s="107"/>
      <c r="AA153" s="114"/>
      <c r="AB153" s="105"/>
      <c r="AC153" s="105"/>
      <c r="AD153" s="107"/>
      <c r="AE153" s="114"/>
      <c r="AF153" s="114"/>
      <c r="AG153" s="108"/>
      <c r="AH153" s="141"/>
      <c r="AI153" s="120"/>
      <c r="AJ153" s="141"/>
      <c r="AK153" s="141"/>
      <c r="AL153" s="120"/>
      <c r="AM153" s="141"/>
    </row>
    <row r="154" spans="1:41" s="3" customFormat="1" ht="16.5" customHeight="1" x14ac:dyDescent="0.3">
      <c r="A154" s="6"/>
      <c r="B154" s="11"/>
      <c r="C154" s="147"/>
      <c r="D154" s="329"/>
      <c r="E154" s="329"/>
      <c r="F154" s="329"/>
      <c r="G154" s="329"/>
      <c r="H154" s="329"/>
      <c r="I154" s="329"/>
      <c r="J154" s="329"/>
      <c r="K154" s="329"/>
      <c r="L154" s="144"/>
      <c r="M154" s="133"/>
      <c r="N154" s="341" t="s">
        <v>27</v>
      </c>
      <c r="O154" s="341"/>
      <c r="P154" s="341"/>
      <c r="Q154" s="341"/>
      <c r="R154" s="341"/>
      <c r="S154" s="341"/>
      <c r="T154" s="341"/>
      <c r="U154" s="341"/>
      <c r="V154" s="341"/>
      <c r="W154" s="341"/>
      <c r="X154" s="341"/>
      <c r="Y154" s="341"/>
      <c r="Z154" s="341"/>
      <c r="AA154" s="341"/>
      <c r="AB154" s="118"/>
      <c r="AC154" s="318">
        <v>0</v>
      </c>
      <c r="AD154" s="319"/>
      <c r="AE154" s="319"/>
      <c r="AF154" s="320"/>
      <c r="AG154" s="119" t="s">
        <v>2</v>
      </c>
      <c r="AH154" s="70"/>
      <c r="AI154" s="57"/>
      <c r="AJ154" s="70"/>
      <c r="AK154" s="70"/>
      <c r="AL154" s="57"/>
      <c r="AM154" s="70"/>
      <c r="AN154" s="8"/>
    </row>
    <row r="155" spans="1:41" s="3" customFormat="1" ht="16.5" customHeight="1" x14ac:dyDescent="0.3">
      <c r="A155" s="6"/>
      <c r="B155" s="11"/>
      <c r="C155" s="147"/>
      <c r="D155" s="223"/>
      <c r="E155" s="223"/>
      <c r="F155" s="223"/>
      <c r="G155" s="223"/>
      <c r="H155" s="223"/>
      <c r="I155" s="223"/>
      <c r="J155" s="223"/>
      <c r="K155" s="223"/>
      <c r="L155" s="144"/>
      <c r="M155" s="133"/>
      <c r="N155" s="341"/>
      <c r="O155" s="341"/>
      <c r="P155" s="341"/>
      <c r="Q155" s="341"/>
      <c r="R155" s="341"/>
      <c r="S155" s="341"/>
      <c r="T155" s="341"/>
      <c r="U155" s="341"/>
      <c r="V155" s="341"/>
      <c r="W155" s="341"/>
      <c r="X155" s="341"/>
      <c r="Y155" s="341"/>
      <c r="Z155" s="341"/>
      <c r="AA155" s="341"/>
      <c r="AB155" s="118"/>
      <c r="AC155" s="200"/>
      <c r="AD155" s="200"/>
      <c r="AE155" s="200"/>
      <c r="AF155" s="200"/>
      <c r="AG155" s="119"/>
      <c r="AH155" s="70"/>
      <c r="AI155" s="57"/>
      <c r="AJ155" s="70"/>
      <c r="AK155" s="70"/>
      <c r="AL155" s="57"/>
      <c r="AM155" s="70"/>
      <c r="AN155" s="8"/>
    </row>
    <row r="156" spans="1:41" s="3" customFormat="1" ht="16.5" x14ac:dyDescent="0.3">
      <c r="A156" s="6"/>
      <c r="B156" s="11"/>
      <c r="C156" s="147"/>
      <c r="D156" s="121"/>
      <c r="E156" s="144"/>
      <c r="F156" s="144"/>
      <c r="G156" s="144"/>
      <c r="H156" s="144"/>
      <c r="I156" s="144"/>
      <c r="J156" s="144"/>
      <c r="K156" s="144"/>
      <c r="L156" s="144"/>
      <c r="M156" s="132"/>
      <c r="N156" s="341"/>
      <c r="O156" s="341"/>
      <c r="P156" s="341"/>
      <c r="Q156" s="341"/>
      <c r="R156" s="341"/>
      <c r="S156" s="341"/>
      <c r="T156" s="341"/>
      <c r="U156" s="341"/>
      <c r="V156" s="341"/>
      <c r="W156" s="341"/>
      <c r="X156" s="341"/>
      <c r="Y156" s="341"/>
      <c r="Z156" s="341"/>
      <c r="AA156" s="341"/>
      <c r="AB156" s="118"/>
      <c r="AC156" s="200"/>
      <c r="AD156" s="200"/>
      <c r="AE156" s="200"/>
      <c r="AF156" s="200"/>
      <c r="AG156" s="119"/>
      <c r="AH156" s="70"/>
      <c r="AI156" s="57"/>
      <c r="AJ156" s="70"/>
      <c r="AK156" s="70"/>
      <c r="AL156" s="57"/>
      <c r="AM156" s="70"/>
      <c r="AN156" s="8"/>
    </row>
    <row r="157" spans="1:41" s="3" customFormat="1" ht="3" customHeight="1" x14ac:dyDescent="0.3">
      <c r="A157" s="5"/>
      <c r="B157" s="5"/>
      <c r="C157" s="147"/>
      <c r="D157" s="145"/>
      <c r="E157" s="146"/>
      <c r="F157" s="146"/>
      <c r="G157" s="146"/>
      <c r="H157" s="144"/>
      <c r="I157" s="144"/>
      <c r="J157" s="144"/>
      <c r="K157" s="144"/>
      <c r="L157" s="146"/>
      <c r="M157" s="133"/>
      <c r="N157" s="101"/>
      <c r="O157" s="114"/>
      <c r="P157" s="106"/>
      <c r="Q157" s="114"/>
      <c r="R157" s="114"/>
      <c r="S157" s="114"/>
      <c r="T157" s="114"/>
      <c r="U157" s="114"/>
      <c r="V157" s="114"/>
      <c r="W157" s="114"/>
      <c r="X157" s="107"/>
      <c r="Y157" s="107"/>
      <c r="Z157" s="107"/>
      <c r="AA157" s="114"/>
      <c r="AB157" s="105"/>
      <c r="AC157" s="105"/>
      <c r="AD157" s="107"/>
      <c r="AE157" s="114"/>
      <c r="AF157" s="114"/>
      <c r="AG157" s="108"/>
      <c r="AH157" s="141"/>
      <c r="AI157" s="120"/>
      <c r="AJ157" s="141"/>
      <c r="AK157" s="141"/>
      <c r="AL157" s="120"/>
      <c r="AM157" s="141"/>
    </row>
    <row r="158" spans="1:41" s="3" customFormat="1" ht="16.5" customHeight="1" x14ac:dyDescent="0.3">
      <c r="A158" s="8"/>
      <c r="B158" s="8"/>
      <c r="C158" s="303" t="s">
        <v>6</v>
      </c>
      <c r="D158" s="143" t="s">
        <v>19</v>
      </c>
      <c r="E158" s="146"/>
      <c r="F158" s="146"/>
      <c r="G158" s="146"/>
      <c r="H158" s="154"/>
      <c r="I158" s="154"/>
      <c r="J158" s="154"/>
      <c r="K158" s="155"/>
      <c r="L158" s="146"/>
      <c r="M158" s="133"/>
      <c r="N158" s="341" t="s">
        <v>28</v>
      </c>
      <c r="O158" s="341"/>
      <c r="P158" s="341"/>
      <c r="Q158" s="341"/>
      <c r="R158" s="341"/>
      <c r="S158" s="341"/>
      <c r="T158" s="341"/>
      <c r="U158" s="341"/>
      <c r="V158" s="341"/>
      <c r="W158" s="341"/>
      <c r="X158" s="341"/>
      <c r="Y158" s="341"/>
      <c r="Z158" s="341"/>
      <c r="AA158" s="341"/>
      <c r="AB158" s="112"/>
      <c r="AC158" s="318">
        <v>0</v>
      </c>
      <c r="AD158" s="319"/>
      <c r="AE158" s="319"/>
      <c r="AF158" s="320"/>
      <c r="AG158" s="119" t="s">
        <v>2</v>
      </c>
      <c r="AH158" s="70"/>
      <c r="AI158" s="84" t="str">
        <f>IF(AC158&lt;=15,"X","")</f>
        <v>X</v>
      </c>
      <c r="AJ158" s="77" t="s">
        <v>0</v>
      </c>
      <c r="AK158" s="77"/>
      <c r="AL158" s="87" t="str">
        <f>IF(AC158&gt;15,"X","")</f>
        <v/>
      </c>
      <c r="AM158" s="77" t="s">
        <v>1</v>
      </c>
      <c r="AN158" s="8"/>
    </row>
    <row r="159" spans="1:41" s="3" customFormat="1" ht="16.5" x14ac:dyDescent="0.3">
      <c r="A159" s="8"/>
      <c r="B159" s="8"/>
      <c r="C159" s="153"/>
      <c r="D159" s="143"/>
      <c r="E159" s="146"/>
      <c r="F159" s="146"/>
      <c r="G159" s="146"/>
      <c r="H159" s="154"/>
      <c r="I159" s="154"/>
      <c r="J159" s="154"/>
      <c r="K159" s="155"/>
      <c r="L159" s="146"/>
      <c r="M159" s="99"/>
      <c r="N159" s="341"/>
      <c r="O159" s="341"/>
      <c r="P159" s="341"/>
      <c r="Q159" s="341"/>
      <c r="R159" s="341"/>
      <c r="S159" s="341"/>
      <c r="T159" s="341"/>
      <c r="U159" s="341"/>
      <c r="V159" s="341"/>
      <c r="W159" s="341"/>
      <c r="X159" s="341"/>
      <c r="Y159" s="341"/>
      <c r="Z159" s="341"/>
      <c r="AA159" s="341"/>
      <c r="AB159" s="112"/>
      <c r="AC159" s="200"/>
      <c r="AD159" s="200"/>
      <c r="AE159" s="200"/>
      <c r="AF159" s="200"/>
      <c r="AG159" s="119"/>
      <c r="AH159" s="70"/>
      <c r="AI159" s="158"/>
      <c r="AJ159" s="77"/>
      <c r="AK159" s="77"/>
      <c r="AL159" s="159"/>
      <c r="AM159" s="77"/>
      <c r="AN159" s="8"/>
    </row>
    <row r="160" spans="1:41" s="3" customFormat="1" ht="3" customHeight="1" x14ac:dyDescent="0.3">
      <c r="A160" s="5"/>
      <c r="B160" s="5"/>
      <c r="C160" s="147"/>
      <c r="D160" s="145"/>
      <c r="E160" s="146"/>
      <c r="F160" s="146"/>
      <c r="G160" s="146"/>
      <c r="H160" s="144"/>
      <c r="I160" s="144"/>
      <c r="J160" s="144"/>
      <c r="K160" s="144"/>
      <c r="L160" s="146"/>
      <c r="M160" s="133"/>
      <c r="N160" s="101"/>
      <c r="O160" s="114"/>
      <c r="P160" s="106"/>
      <c r="Q160" s="114"/>
      <c r="R160" s="114"/>
      <c r="S160" s="114"/>
      <c r="T160" s="114"/>
      <c r="U160" s="114"/>
      <c r="V160" s="114"/>
      <c r="W160" s="114"/>
      <c r="X160" s="107"/>
      <c r="Y160" s="107"/>
      <c r="Z160" s="107"/>
      <c r="AA160" s="114"/>
      <c r="AB160" s="105"/>
      <c r="AC160" s="105"/>
      <c r="AD160" s="107"/>
      <c r="AE160" s="114"/>
      <c r="AF160" s="114"/>
      <c r="AG160" s="108"/>
      <c r="AH160" s="141"/>
      <c r="AI160" s="120"/>
      <c r="AJ160" s="141"/>
      <c r="AK160" s="141"/>
      <c r="AL160" s="120"/>
      <c r="AM160" s="141"/>
    </row>
    <row r="161" spans="1:43" s="19" customFormat="1" ht="16.5" x14ac:dyDescent="0.3">
      <c r="A161" s="8"/>
      <c r="B161" s="8"/>
      <c r="C161" s="303" t="s">
        <v>6</v>
      </c>
      <c r="D161" s="143" t="s">
        <v>64</v>
      </c>
      <c r="E161" s="156"/>
      <c r="F161" s="156"/>
      <c r="G161" s="156"/>
      <c r="H161" s="157"/>
      <c r="I161" s="157"/>
      <c r="J161" s="157"/>
      <c r="K161" s="152"/>
      <c r="L161" s="156"/>
      <c r="M161" s="134"/>
      <c r="N161" s="101" t="s">
        <v>29</v>
      </c>
      <c r="O161" s="109"/>
      <c r="P161" s="136"/>
      <c r="Q161" s="109"/>
      <c r="R161" s="109"/>
      <c r="S161" s="109"/>
      <c r="T161" s="109"/>
      <c r="U161" s="96"/>
      <c r="V161" s="96"/>
      <c r="W161" s="137"/>
      <c r="X161" s="100"/>
      <c r="Y161" s="100"/>
      <c r="Z161" s="100"/>
      <c r="AA161" s="128"/>
      <c r="AB161" s="96"/>
      <c r="AC161" s="326" t="e">
        <f>(AC146*9)/AC144</f>
        <v>#DIV/0!</v>
      </c>
      <c r="AD161" s="327"/>
      <c r="AE161" s="327"/>
      <c r="AF161" s="328"/>
      <c r="AG161" s="140"/>
      <c r="AH161" s="70"/>
      <c r="AI161" s="84" t="e">
        <f>IF(AC161&lt;=35%,"X","")</f>
        <v>#DIV/0!</v>
      </c>
      <c r="AJ161" s="77" t="s">
        <v>0</v>
      </c>
      <c r="AK161" s="77"/>
      <c r="AL161" s="87" t="e">
        <f>IF(AC161&gt;35%,"X","")</f>
        <v>#DIV/0!</v>
      </c>
      <c r="AM161" s="77" t="s">
        <v>1</v>
      </c>
      <c r="AN161" s="8"/>
    </row>
    <row r="162" spans="1:43" s="3" customFormat="1" ht="3" customHeight="1" x14ac:dyDescent="0.3">
      <c r="A162" s="5"/>
      <c r="B162" s="5"/>
      <c r="C162" s="147"/>
      <c r="D162" s="145"/>
      <c r="E162" s="146"/>
      <c r="F162" s="146"/>
      <c r="G162" s="146"/>
      <c r="H162" s="144"/>
      <c r="I162" s="144"/>
      <c r="J162" s="144"/>
      <c r="K162" s="144"/>
      <c r="L162" s="146"/>
      <c r="M162" s="133"/>
      <c r="N162" s="101"/>
      <c r="O162" s="114"/>
      <c r="P162" s="106"/>
      <c r="Q162" s="114"/>
      <c r="R162" s="114"/>
      <c r="S162" s="114"/>
      <c r="T162" s="114"/>
      <c r="U162" s="114"/>
      <c r="V162" s="114"/>
      <c r="W162" s="114"/>
      <c r="X162" s="107"/>
      <c r="Y162" s="107"/>
      <c r="Z162" s="107"/>
      <c r="AA162" s="114"/>
      <c r="AB162" s="105"/>
      <c r="AC162" s="105"/>
      <c r="AD162" s="107"/>
      <c r="AE162" s="114"/>
      <c r="AF162" s="114"/>
      <c r="AG162" s="108"/>
      <c r="AH162" s="141"/>
      <c r="AI162" s="120"/>
      <c r="AJ162" s="141"/>
      <c r="AK162" s="141"/>
      <c r="AL162" s="120"/>
      <c r="AM162" s="141"/>
    </row>
    <row r="163" spans="1:43" s="14" customFormat="1" ht="16.5" x14ac:dyDescent="0.3">
      <c r="A163" s="8"/>
      <c r="B163" s="8"/>
      <c r="C163" s="303" t="s">
        <v>6</v>
      </c>
      <c r="D163" s="329" t="s">
        <v>63</v>
      </c>
      <c r="E163" s="329"/>
      <c r="F163" s="329"/>
      <c r="G163" s="329"/>
      <c r="H163" s="329"/>
      <c r="I163" s="329"/>
      <c r="J163" s="329"/>
      <c r="K163" s="329"/>
      <c r="L163" s="150"/>
      <c r="M163" s="133"/>
      <c r="N163" s="101" t="s">
        <v>31</v>
      </c>
      <c r="O163" s="109"/>
      <c r="P163" s="138"/>
      <c r="Q163" s="105"/>
      <c r="R163" s="105"/>
      <c r="S163" s="105"/>
      <c r="T163" s="105"/>
      <c r="U163" s="114"/>
      <c r="V163" s="114"/>
      <c r="W163" s="117"/>
      <c r="X163" s="100"/>
      <c r="Y163" s="100"/>
      <c r="Z163" s="100"/>
      <c r="AA163" s="114"/>
      <c r="AB163" s="164"/>
      <c r="AC163" s="326" t="e">
        <f>(AC148*9)/AC144</f>
        <v>#DIV/0!</v>
      </c>
      <c r="AD163" s="327"/>
      <c r="AE163" s="327"/>
      <c r="AF163" s="328"/>
      <c r="AG163" s="119"/>
      <c r="AH163" s="70"/>
      <c r="AI163" s="84" t="e">
        <f>IF(AC163&lt;10%,"X","")</f>
        <v>#DIV/0!</v>
      </c>
      <c r="AJ163" s="77" t="s">
        <v>0</v>
      </c>
      <c r="AK163" s="77"/>
      <c r="AL163" s="87" t="e">
        <f>IF(AC163&gt;=10%,"X","")</f>
        <v>#DIV/0!</v>
      </c>
      <c r="AM163" s="77" t="s">
        <v>1</v>
      </c>
      <c r="AN163" s="8"/>
    </row>
    <row r="164" spans="1:43" s="14" customFormat="1" ht="16.5" x14ac:dyDescent="0.3">
      <c r="A164" s="8"/>
      <c r="B164" s="8"/>
      <c r="C164" s="303"/>
      <c r="D164" s="329"/>
      <c r="E164" s="329"/>
      <c r="F164" s="329"/>
      <c r="G164" s="329"/>
      <c r="H164" s="329"/>
      <c r="I164" s="329"/>
      <c r="J164" s="329"/>
      <c r="K164" s="329"/>
      <c r="L164" s="150"/>
      <c r="M164" s="133"/>
      <c r="N164" s="101"/>
      <c r="O164" s="109"/>
      <c r="P164" s="138"/>
      <c r="Q164" s="105"/>
      <c r="R164" s="105"/>
      <c r="S164" s="105"/>
      <c r="T164" s="105"/>
      <c r="U164" s="114"/>
      <c r="V164" s="114"/>
      <c r="W164" s="117"/>
      <c r="X164" s="100"/>
      <c r="Y164" s="100"/>
      <c r="Z164" s="100"/>
      <c r="AA164" s="114"/>
      <c r="AB164" s="164"/>
      <c r="AC164" s="202"/>
      <c r="AD164" s="202"/>
      <c r="AE164" s="202"/>
      <c r="AF164" s="202"/>
      <c r="AG164" s="119"/>
      <c r="AH164" s="70"/>
      <c r="AI164" s="158"/>
      <c r="AJ164" s="77"/>
      <c r="AK164" s="77"/>
      <c r="AL164" s="159"/>
      <c r="AM164" s="77"/>
      <c r="AN164" s="8"/>
    </row>
    <row r="165" spans="1:43" s="3" customFormat="1" ht="3" customHeight="1" x14ac:dyDescent="0.3">
      <c r="A165" s="5"/>
      <c r="B165" s="5"/>
      <c r="C165" s="147"/>
      <c r="D165" s="145"/>
      <c r="E165" s="146"/>
      <c r="F165" s="146"/>
      <c r="G165" s="146"/>
      <c r="H165" s="144"/>
      <c r="I165" s="144"/>
      <c r="J165" s="144"/>
      <c r="K165" s="144"/>
      <c r="L165" s="146"/>
      <c r="M165" s="133"/>
      <c r="N165" s="101"/>
      <c r="O165" s="114"/>
      <c r="P165" s="106"/>
      <c r="Q165" s="114"/>
      <c r="R165" s="114"/>
      <c r="S165" s="114"/>
      <c r="T165" s="114"/>
      <c r="U165" s="114"/>
      <c r="V165" s="114"/>
      <c r="W165" s="114"/>
      <c r="X165" s="107"/>
      <c r="Y165" s="107"/>
      <c r="Z165" s="107"/>
      <c r="AA165" s="114"/>
      <c r="AB165" s="105"/>
      <c r="AC165" s="105"/>
      <c r="AD165" s="107"/>
      <c r="AE165" s="114"/>
      <c r="AF165" s="114"/>
      <c r="AG165" s="108"/>
      <c r="AH165" s="141"/>
      <c r="AI165" s="120"/>
      <c r="AJ165" s="141"/>
      <c r="AK165" s="141"/>
      <c r="AL165" s="120"/>
      <c r="AM165" s="141"/>
    </row>
    <row r="166" spans="1:43" s="14" customFormat="1" ht="16.5" x14ac:dyDescent="0.3">
      <c r="A166" s="8"/>
      <c r="B166" s="8"/>
      <c r="C166" s="303" t="s">
        <v>6</v>
      </c>
      <c r="D166" s="143" t="s">
        <v>40</v>
      </c>
      <c r="E166" s="150"/>
      <c r="F166" s="150"/>
      <c r="G166" s="150"/>
      <c r="H166" s="151"/>
      <c r="I166" s="151"/>
      <c r="J166" s="151"/>
      <c r="K166" s="152"/>
      <c r="L166" s="150"/>
      <c r="M166" s="133"/>
      <c r="N166" s="101" t="s">
        <v>30</v>
      </c>
      <c r="O166" s="109"/>
      <c r="P166" s="138"/>
      <c r="Q166" s="105"/>
      <c r="R166" s="105"/>
      <c r="S166" s="105"/>
      <c r="T166" s="105"/>
      <c r="U166" s="114"/>
      <c r="V166" s="114"/>
      <c r="W166" s="139"/>
      <c r="X166" s="100"/>
      <c r="Y166" s="100"/>
      <c r="Z166" s="100"/>
      <c r="AA166" s="114"/>
      <c r="AB166" s="164"/>
      <c r="AC166" s="326" t="e">
        <f>AC158/S142</f>
        <v>#DIV/0!</v>
      </c>
      <c r="AD166" s="327"/>
      <c r="AE166" s="327"/>
      <c r="AF166" s="328"/>
      <c r="AG166" s="119"/>
      <c r="AH166" s="70"/>
      <c r="AI166" s="84" t="e">
        <f>IF(AC166&lt;=35%,"X","")</f>
        <v>#DIV/0!</v>
      </c>
      <c r="AJ166" s="77" t="s">
        <v>0</v>
      </c>
      <c r="AK166" s="77"/>
      <c r="AL166" s="87" t="e">
        <f>IF(AC166&gt;35%,"X","")</f>
        <v>#DIV/0!</v>
      </c>
      <c r="AM166" s="77" t="s">
        <v>1</v>
      </c>
      <c r="AN166" s="8"/>
    </row>
    <row r="167" spans="1:43" s="14" customFormat="1" ht="6" customHeight="1" x14ac:dyDescent="0.25">
      <c r="A167" s="8"/>
      <c r="B167" s="8"/>
      <c r="C167" s="122"/>
      <c r="D167" s="122"/>
      <c r="E167" s="122"/>
      <c r="F167" s="122"/>
      <c r="G167" s="122"/>
      <c r="H167" s="122"/>
      <c r="I167" s="122"/>
      <c r="J167" s="122"/>
      <c r="K167" s="122"/>
      <c r="L167" s="122"/>
      <c r="M167" s="130"/>
      <c r="N167" s="131"/>
      <c r="O167" s="131"/>
      <c r="P167" s="16"/>
      <c r="Q167" s="131"/>
      <c r="R167" s="131"/>
      <c r="S167" s="131"/>
      <c r="T167" s="131"/>
      <c r="U167" s="131"/>
      <c r="V167" s="131"/>
      <c r="W167" s="131"/>
      <c r="X167" s="17"/>
      <c r="Y167" s="131"/>
      <c r="Z167" s="131"/>
      <c r="AA167" s="131"/>
      <c r="AB167" s="17"/>
      <c r="AC167" s="17"/>
      <c r="AD167" s="13"/>
      <c r="AE167" s="13"/>
      <c r="AF167" s="13"/>
      <c r="AG167" s="20"/>
      <c r="AH167" s="122"/>
      <c r="AI167" s="8"/>
      <c r="AJ167" s="122"/>
      <c r="AK167" s="122"/>
      <c r="AL167" s="8"/>
      <c r="AM167" s="122"/>
      <c r="AN167" s="8"/>
      <c r="AO167" s="8"/>
      <c r="AP167" s="8"/>
      <c r="AQ167" s="8"/>
    </row>
    <row r="168" spans="1:43" s="142" customFormat="1" ht="6" customHeight="1" x14ac:dyDescent="0.25">
      <c r="A168" s="122"/>
      <c r="B168" s="122"/>
      <c r="C168" s="122"/>
      <c r="D168" s="122"/>
      <c r="E168" s="122"/>
      <c r="F168" s="122"/>
      <c r="G168" s="122"/>
      <c r="H168" s="122"/>
      <c r="I168" s="122"/>
      <c r="J168" s="122"/>
      <c r="K168" s="122"/>
      <c r="L168" s="122"/>
      <c r="M168" s="123"/>
      <c r="N168" s="123"/>
      <c r="O168" s="123"/>
      <c r="P168" s="204"/>
      <c r="Q168" s="123"/>
      <c r="R168" s="123"/>
      <c r="S168" s="123"/>
      <c r="T168" s="123"/>
      <c r="U168" s="123"/>
      <c r="V168" s="123"/>
      <c r="W168" s="123"/>
      <c r="X168" s="205"/>
      <c r="Y168" s="123"/>
      <c r="Z168" s="123"/>
      <c r="AA168" s="123"/>
      <c r="AB168" s="205"/>
      <c r="AC168" s="205"/>
      <c r="AD168" s="206"/>
      <c r="AE168" s="206"/>
      <c r="AF168" s="206"/>
      <c r="AG168" s="162"/>
      <c r="AH168" s="122"/>
      <c r="AI168" s="122"/>
      <c r="AJ168" s="122"/>
      <c r="AK168" s="122"/>
      <c r="AL168" s="122"/>
      <c r="AM168" s="122"/>
      <c r="AN168" s="122"/>
      <c r="AO168" s="122"/>
      <c r="AP168" s="122"/>
      <c r="AQ168" s="122"/>
    </row>
    <row r="169" spans="1:43" s="22" customFormat="1" ht="16.5" customHeight="1" x14ac:dyDescent="0.25">
      <c r="A169" s="332" t="s">
        <v>122</v>
      </c>
      <c r="B169" s="332"/>
      <c r="C169" s="332"/>
      <c r="D169" s="332"/>
      <c r="E169" s="332"/>
      <c r="F169" s="332"/>
      <c r="G169" s="332"/>
      <c r="H169" s="332"/>
      <c r="I169" s="332"/>
      <c r="J169" s="332"/>
      <c r="K169" s="332"/>
      <c r="L169" s="332"/>
      <c r="M169" s="332"/>
      <c r="N169" s="332"/>
      <c r="O169" s="332"/>
      <c r="P169" s="332"/>
      <c r="Q169" s="332"/>
      <c r="R169" s="332"/>
      <c r="S169" s="332"/>
      <c r="T169" s="332"/>
      <c r="U169" s="332"/>
      <c r="V169" s="332"/>
      <c r="W169" s="332"/>
      <c r="X169" s="332"/>
      <c r="Y169" s="332"/>
      <c r="Z169" s="332"/>
      <c r="AA169" s="332"/>
      <c r="AB169" s="332"/>
      <c r="AC169" s="332"/>
      <c r="AD169" s="332"/>
      <c r="AE169" s="332"/>
      <c r="AF169" s="332"/>
      <c r="AG169" s="332"/>
      <c r="AH169" s="332"/>
      <c r="AI169" s="332"/>
      <c r="AJ169" s="332"/>
      <c r="AK169" s="332"/>
      <c r="AL169" s="332"/>
      <c r="AM169" s="332"/>
      <c r="AN169" s="233"/>
    </row>
    <row r="170" spans="1:43" s="22" customFormat="1" ht="16.5" x14ac:dyDescent="0.25">
      <c r="A170" s="332"/>
      <c r="B170" s="332"/>
      <c r="C170" s="332"/>
      <c r="D170" s="332"/>
      <c r="E170" s="332"/>
      <c r="F170" s="332"/>
      <c r="G170" s="332"/>
      <c r="H170" s="332"/>
      <c r="I170" s="332"/>
      <c r="J170" s="332"/>
      <c r="K170" s="332"/>
      <c r="L170" s="332"/>
      <c r="M170" s="332"/>
      <c r="N170" s="332"/>
      <c r="O170" s="332"/>
      <c r="P170" s="332"/>
      <c r="Q170" s="332"/>
      <c r="R170" s="332"/>
      <c r="S170" s="332"/>
      <c r="T170" s="332"/>
      <c r="U170" s="332"/>
      <c r="V170" s="332"/>
      <c r="W170" s="332"/>
      <c r="X170" s="332"/>
      <c r="Y170" s="332"/>
      <c r="Z170" s="332"/>
      <c r="AA170" s="332"/>
      <c r="AB170" s="332"/>
      <c r="AC170" s="332"/>
      <c r="AD170" s="332"/>
      <c r="AE170" s="332"/>
      <c r="AF170" s="332"/>
      <c r="AG170" s="332"/>
      <c r="AH170" s="332"/>
      <c r="AI170" s="332"/>
      <c r="AJ170" s="332"/>
      <c r="AK170" s="332"/>
      <c r="AL170" s="332"/>
      <c r="AM170" s="332"/>
      <c r="AN170" s="233"/>
    </row>
    <row r="171" spans="1:43" s="22" customFormat="1" ht="16.5" x14ac:dyDescent="0.25">
      <c r="A171" s="332"/>
      <c r="B171" s="332"/>
      <c r="C171" s="332"/>
      <c r="D171" s="332"/>
      <c r="E171" s="332"/>
      <c r="F171" s="332"/>
      <c r="G171" s="332"/>
      <c r="H171" s="332"/>
      <c r="I171" s="332"/>
      <c r="J171" s="332"/>
      <c r="K171" s="332"/>
      <c r="L171" s="332"/>
      <c r="M171" s="332"/>
      <c r="N171" s="332"/>
      <c r="O171" s="332"/>
      <c r="P171" s="332"/>
      <c r="Q171" s="332"/>
      <c r="R171" s="332"/>
      <c r="S171" s="332"/>
      <c r="T171" s="332"/>
      <c r="U171" s="332"/>
      <c r="V171" s="332"/>
      <c r="W171" s="332"/>
      <c r="X171" s="332"/>
      <c r="Y171" s="332"/>
      <c r="Z171" s="332"/>
      <c r="AA171" s="332"/>
      <c r="AB171" s="332"/>
      <c r="AC171" s="332"/>
      <c r="AD171" s="332"/>
      <c r="AE171" s="332"/>
      <c r="AF171" s="332"/>
      <c r="AG171" s="332"/>
      <c r="AH171" s="332"/>
      <c r="AI171" s="332"/>
      <c r="AJ171" s="332"/>
      <c r="AK171" s="332"/>
      <c r="AL171" s="332"/>
      <c r="AM171" s="332"/>
      <c r="AN171" s="233"/>
    </row>
    <row r="172" spans="1:43" s="127" customFormat="1" ht="6" customHeight="1" x14ac:dyDescent="0.25">
      <c r="A172" s="8"/>
      <c r="B172" s="8"/>
      <c r="C172" s="122"/>
      <c r="D172" s="122"/>
      <c r="E172" s="122"/>
      <c r="F172" s="122"/>
      <c r="G172" s="122"/>
      <c r="H172" s="122"/>
      <c r="I172" s="122"/>
      <c r="J172" s="122"/>
      <c r="K172" s="122"/>
      <c r="L172" s="122"/>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row>
    <row r="173" spans="1:43" s="7" customFormat="1" ht="13.5" x14ac:dyDescent="0.25">
      <c r="AE173" s="31" t="s">
        <v>56</v>
      </c>
    </row>
    <row r="174" spans="1:43" s="31" customFormat="1" ht="6" customHeight="1" x14ac:dyDescent="0.3">
      <c r="A174" s="24"/>
      <c r="B174" s="24"/>
      <c r="C174" s="23"/>
      <c r="D174" s="45"/>
      <c r="E174" s="45"/>
      <c r="F174" s="45"/>
      <c r="G174" s="45"/>
      <c r="H174" s="46"/>
      <c r="I174" s="46"/>
      <c r="J174" s="46"/>
      <c r="K174" s="46"/>
      <c r="L174" s="55"/>
      <c r="M174" s="47"/>
      <c r="N174" s="44"/>
      <c r="O174" s="44"/>
      <c r="P174" s="44"/>
      <c r="Q174" s="56"/>
      <c r="R174" s="44"/>
      <c r="S174" s="44"/>
      <c r="T174" s="44"/>
      <c r="U174" s="50"/>
      <c r="V174" s="44"/>
      <c r="W174" s="44"/>
      <c r="X174" s="44"/>
      <c r="Y174" s="44"/>
      <c r="Z174" s="44"/>
      <c r="AA174" s="44"/>
      <c r="AB174" s="44"/>
      <c r="AC174" s="44"/>
      <c r="AD174" s="44"/>
      <c r="AE174" s="44"/>
      <c r="AF174" s="44"/>
      <c r="AG174" s="44"/>
      <c r="AH174" s="44"/>
      <c r="AI174" s="44"/>
      <c r="AJ174" s="44"/>
      <c r="AK174" s="44"/>
      <c r="AL174" s="44"/>
      <c r="AM174" s="33"/>
    </row>
    <row r="175" spans="1:43" s="36" customFormat="1" ht="18.75" x14ac:dyDescent="0.3">
      <c r="A175" s="331" t="s">
        <v>79</v>
      </c>
      <c r="B175" s="331"/>
      <c r="C175" s="331"/>
      <c r="D175" s="331"/>
      <c r="E175" s="331"/>
      <c r="F175" s="331"/>
      <c r="G175" s="331"/>
      <c r="H175" s="331"/>
      <c r="I175" s="331"/>
      <c r="J175" s="331"/>
      <c r="K175" s="331"/>
      <c r="L175" s="331"/>
      <c r="M175" s="331"/>
      <c r="N175" s="331"/>
      <c r="O175" s="331"/>
      <c r="P175" s="331"/>
      <c r="Q175" s="331"/>
      <c r="R175" s="331"/>
      <c r="S175" s="331"/>
      <c r="T175" s="331"/>
      <c r="U175" s="331"/>
      <c r="V175" s="331"/>
      <c r="W175" s="331"/>
      <c r="X175" s="331"/>
      <c r="Y175" s="331"/>
      <c r="Z175" s="331"/>
      <c r="AA175" s="331"/>
      <c r="AB175" s="331"/>
      <c r="AC175" s="331"/>
      <c r="AD175" s="331"/>
      <c r="AE175" s="331"/>
      <c r="AF175" s="331"/>
      <c r="AG175" s="331"/>
      <c r="AH175" s="331"/>
      <c r="AI175" s="331"/>
      <c r="AJ175" s="331"/>
      <c r="AK175" s="331"/>
      <c r="AL175" s="331"/>
      <c r="AM175" s="331"/>
      <c r="AN175" s="35"/>
    </row>
    <row r="176" spans="1:43" s="21" customFormat="1" ht="12" x14ac:dyDescent="0.2">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row>
    <row r="177" spans="1:44" s="211" customFormat="1" ht="15.75" customHeight="1" x14ac:dyDescent="0.3">
      <c r="A177" s="317">
        <v>4</v>
      </c>
      <c r="B177" s="317"/>
      <c r="C177" s="308" t="s">
        <v>73</v>
      </c>
      <c r="D177" s="308"/>
      <c r="E177" s="308"/>
      <c r="F177" s="308"/>
      <c r="G177" s="308"/>
      <c r="H177" s="308"/>
      <c r="I177" s="308"/>
      <c r="J177" s="308"/>
      <c r="K177" s="308"/>
      <c r="L177" s="308"/>
      <c r="M177" s="308"/>
      <c r="N177" s="308"/>
      <c r="O177" s="308"/>
      <c r="P177" s="308"/>
      <c r="Q177" s="308"/>
      <c r="R177" s="308"/>
      <c r="S177" s="308"/>
      <c r="T177" s="308"/>
      <c r="U177" s="308"/>
      <c r="V177" s="308"/>
      <c r="W177" s="308"/>
      <c r="X177" s="308"/>
      <c r="Y177" s="308"/>
      <c r="Z177" s="308"/>
      <c r="AA177" s="308"/>
      <c r="AB177" s="308"/>
      <c r="AC177" s="308"/>
      <c r="AD177" s="308"/>
      <c r="AE177" s="308"/>
      <c r="AF177" s="308"/>
      <c r="AG177" s="308"/>
      <c r="AH177" s="308"/>
      <c r="AI177" s="308"/>
      <c r="AJ177" s="308"/>
      <c r="AK177" s="308"/>
      <c r="AL177" s="308"/>
      <c r="AM177" s="308"/>
      <c r="AN177" s="57"/>
    </row>
    <row r="178" spans="1:44" s="211" customFormat="1" ht="15.75" customHeight="1" x14ac:dyDescent="0.3">
      <c r="A178" s="98"/>
      <c r="B178" s="98"/>
      <c r="C178" s="308"/>
      <c r="D178" s="308"/>
      <c r="E178" s="308"/>
      <c r="F178" s="308"/>
      <c r="G178" s="308"/>
      <c r="H178" s="308"/>
      <c r="I178" s="308"/>
      <c r="J178" s="308"/>
      <c r="K178" s="308"/>
      <c r="L178" s="308"/>
      <c r="M178" s="308"/>
      <c r="N178" s="308"/>
      <c r="O178" s="308"/>
      <c r="P178" s="308"/>
      <c r="Q178" s="308"/>
      <c r="R178" s="308"/>
      <c r="S178" s="308"/>
      <c r="T178" s="308"/>
      <c r="U178" s="308"/>
      <c r="V178" s="308"/>
      <c r="W178" s="308"/>
      <c r="X178" s="308"/>
      <c r="Y178" s="308"/>
      <c r="Z178" s="308"/>
      <c r="AA178" s="308"/>
      <c r="AB178" s="308"/>
      <c r="AC178" s="308"/>
      <c r="AD178" s="308"/>
      <c r="AE178" s="308"/>
      <c r="AF178" s="308"/>
      <c r="AG178" s="308"/>
      <c r="AH178" s="308"/>
      <c r="AI178" s="308"/>
      <c r="AJ178" s="308"/>
      <c r="AK178" s="308"/>
      <c r="AL178" s="308"/>
      <c r="AM178" s="308"/>
      <c r="AN178" s="57"/>
    </row>
    <row r="179" spans="1:44" s="212" customFormat="1" ht="18" x14ac:dyDescent="0.3">
      <c r="A179" s="169"/>
      <c r="B179" s="168"/>
      <c r="D179" s="195" t="s">
        <v>6</v>
      </c>
      <c r="E179" s="330" t="s">
        <v>21</v>
      </c>
      <c r="F179" s="330"/>
      <c r="G179" s="330"/>
      <c r="H179" s="330"/>
      <c r="I179" s="330"/>
      <c r="J179" s="330"/>
      <c r="K179" s="330"/>
      <c r="L179" s="330"/>
      <c r="M179" s="330"/>
      <c r="N179" s="330"/>
      <c r="O179" s="330"/>
      <c r="P179" s="330"/>
      <c r="Q179" s="330"/>
      <c r="R179" s="330"/>
      <c r="S179" s="330"/>
      <c r="T179" s="168"/>
      <c r="U179" s="168"/>
      <c r="V179" s="168"/>
      <c r="W179" s="168"/>
      <c r="X179" s="168"/>
      <c r="Y179" s="168"/>
      <c r="Z179" s="168"/>
      <c r="AA179" s="168"/>
      <c r="AB179" s="168"/>
      <c r="AC179" s="168"/>
      <c r="AD179" s="168"/>
      <c r="AE179" s="168"/>
      <c r="AF179" s="168"/>
      <c r="AG179" s="168"/>
      <c r="AH179" s="168"/>
      <c r="AI179" s="168"/>
      <c r="AJ179" s="168"/>
      <c r="AK179" s="168"/>
      <c r="AL179" s="168"/>
      <c r="AM179" s="168"/>
    </row>
    <row r="180" spans="1:44" s="73" customFormat="1" ht="16.5" x14ac:dyDescent="0.3">
      <c r="C180" s="213"/>
      <c r="D180" s="163"/>
      <c r="E180" s="214"/>
      <c r="F180" s="214"/>
      <c r="G180" s="214"/>
      <c r="H180" s="214"/>
      <c r="I180" s="214"/>
      <c r="J180" s="214"/>
      <c r="K180" s="214"/>
      <c r="L180" s="214"/>
      <c r="M180" s="214"/>
      <c r="N180" s="214"/>
      <c r="O180" s="214"/>
      <c r="P180" s="214"/>
      <c r="Q180" s="214"/>
      <c r="R180" s="214"/>
      <c r="S180" s="214"/>
      <c r="T180" s="214"/>
      <c r="U180" s="214"/>
      <c r="V180" s="214"/>
      <c r="W180" s="214"/>
      <c r="X180" s="214"/>
      <c r="Y180" s="214"/>
      <c r="Z180" s="214"/>
      <c r="AA180" s="214"/>
      <c r="AB180" s="214"/>
      <c r="AC180" s="214"/>
      <c r="AD180" s="214"/>
      <c r="AE180" s="214"/>
      <c r="AF180" s="214"/>
      <c r="AG180" s="214"/>
      <c r="AH180" s="214"/>
      <c r="AI180" s="214"/>
      <c r="AJ180" s="214"/>
      <c r="AK180" s="70"/>
      <c r="AL180" s="214"/>
      <c r="AM180" s="214"/>
      <c r="AN180" s="215"/>
      <c r="AO180" s="215"/>
      <c r="AP180" s="215"/>
      <c r="AQ180" s="215"/>
      <c r="AR180" s="215"/>
    </row>
    <row r="181" spans="1:44" s="73" customFormat="1" ht="15.95" customHeight="1" x14ac:dyDescent="0.3">
      <c r="A181" s="70"/>
      <c r="B181" s="70"/>
      <c r="C181" s="243"/>
      <c r="D181" s="207" t="s">
        <v>7</v>
      </c>
      <c r="E181" s="335" t="s">
        <v>65</v>
      </c>
      <c r="F181" s="335"/>
      <c r="G181" s="335"/>
      <c r="H181" s="335"/>
      <c r="I181" s="335"/>
      <c r="J181" s="335"/>
      <c r="K181" s="335"/>
      <c r="L181" s="335"/>
      <c r="M181" s="335"/>
      <c r="N181" s="335"/>
      <c r="O181" s="335"/>
      <c r="P181" s="335"/>
      <c r="Q181" s="335"/>
      <c r="R181" s="335"/>
      <c r="S181" s="335"/>
      <c r="T181" s="335"/>
      <c r="U181" s="335"/>
      <c r="V181" s="335"/>
      <c r="W181" s="335"/>
      <c r="X181" s="335"/>
      <c r="Y181" s="335"/>
      <c r="Z181" s="335"/>
      <c r="AA181" s="335"/>
      <c r="AB181" s="335"/>
      <c r="AC181" s="335"/>
      <c r="AD181" s="335"/>
      <c r="AE181" s="335"/>
      <c r="AF181" s="335"/>
      <c r="AG181" s="335"/>
      <c r="AH181" s="70"/>
      <c r="AI181" s="52"/>
      <c r="AJ181" s="77" t="s">
        <v>0</v>
      </c>
      <c r="AK181" s="77"/>
      <c r="AL181" s="52"/>
      <c r="AM181" s="77" t="s">
        <v>1</v>
      </c>
      <c r="AN181" s="70"/>
    </row>
    <row r="182" spans="1:44" s="73" customFormat="1" ht="15.95" customHeight="1" x14ac:dyDescent="0.3">
      <c r="C182" s="213"/>
      <c r="D182" s="245"/>
      <c r="E182" s="335"/>
      <c r="F182" s="335"/>
      <c r="G182" s="335"/>
      <c r="H182" s="335"/>
      <c r="I182" s="335"/>
      <c r="J182" s="335"/>
      <c r="K182" s="335"/>
      <c r="L182" s="335"/>
      <c r="M182" s="335"/>
      <c r="N182" s="335"/>
      <c r="O182" s="335"/>
      <c r="P182" s="335"/>
      <c r="Q182" s="335"/>
      <c r="R182" s="335"/>
      <c r="S182" s="335"/>
      <c r="T182" s="335"/>
      <c r="U182" s="335"/>
      <c r="V182" s="335"/>
      <c r="W182" s="335"/>
      <c r="X182" s="335"/>
      <c r="Y182" s="335"/>
      <c r="Z182" s="335"/>
      <c r="AA182" s="335"/>
      <c r="AB182" s="335"/>
      <c r="AC182" s="335"/>
      <c r="AD182" s="335"/>
      <c r="AE182" s="335"/>
      <c r="AF182" s="335"/>
      <c r="AG182" s="335"/>
      <c r="AH182" s="214"/>
      <c r="AI182" s="214"/>
      <c r="AJ182" s="214"/>
      <c r="AK182" s="70"/>
      <c r="AL182" s="214"/>
      <c r="AM182" s="214"/>
      <c r="AN182" s="215"/>
      <c r="AO182" s="215"/>
      <c r="AP182" s="215"/>
      <c r="AQ182" s="215"/>
      <c r="AR182" s="215"/>
    </row>
    <row r="183" spans="1:44" s="73" customFormat="1" ht="6" customHeight="1" x14ac:dyDescent="0.3">
      <c r="C183" s="213"/>
      <c r="D183" s="245"/>
      <c r="E183" s="287"/>
      <c r="F183" s="287"/>
      <c r="G183" s="287"/>
      <c r="H183" s="287"/>
      <c r="I183" s="287"/>
      <c r="J183" s="287"/>
      <c r="K183" s="287"/>
      <c r="L183" s="287"/>
      <c r="M183" s="287"/>
      <c r="N183" s="287"/>
      <c r="O183" s="287"/>
      <c r="P183" s="287"/>
      <c r="Q183" s="287"/>
      <c r="R183" s="287"/>
      <c r="S183" s="287"/>
      <c r="T183" s="287"/>
      <c r="U183" s="287"/>
      <c r="V183" s="287"/>
      <c r="W183" s="287"/>
      <c r="X183" s="287"/>
      <c r="Y183" s="287"/>
      <c r="Z183" s="287"/>
      <c r="AA183" s="287"/>
      <c r="AB183" s="287"/>
      <c r="AC183" s="287"/>
      <c r="AD183" s="287"/>
      <c r="AE183" s="287"/>
      <c r="AF183" s="287"/>
      <c r="AG183" s="287"/>
      <c r="AH183" s="214"/>
      <c r="AI183" s="214"/>
      <c r="AJ183" s="214"/>
      <c r="AK183" s="70"/>
      <c r="AL183" s="214"/>
      <c r="AM183" s="214"/>
      <c r="AN183" s="215"/>
      <c r="AO183" s="215"/>
      <c r="AP183" s="215"/>
      <c r="AQ183" s="215"/>
      <c r="AR183" s="215"/>
    </row>
    <row r="184" spans="1:44" s="73" customFormat="1" ht="16.5" x14ac:dyDescent="0.3">
      <c r="A184" s="70"/>
      <c r="B184" s="70"/>
      <c r="C184" s="243"/>
      <c r="D184" s="207" t="s">
        <v>8</v>
      </c>
      <c r="E184" s="208" t="s">
        <v>66</v>
      </c>
      <c r="F184" s="246"/>
      <c r="G184" s="246"/>
      <c r="H184" s="247"/>
      <c r="I184" s="248"/>
      <c r="J184" s="248"/>
      <c r="K184" s="249"/>
      <c r="L184" s="250"/>
      <c r="M184" s="162"/>
      <c r="N184" s="251"/>
      <c r="O184" s="251"/>
      <c r="P184" s="251"/>
      <c r="Q184" s="251"/>
      <c r="R184" s="122"/>
      <c r="S184" s="122"/>
      <c r="T184" s="122"/>
      <c r="U184" s="122"/>
      <c r="V184" s="122"/>
      <c r="W184" s="122"/>
      <c r="X184" s="122"/>
      <c r="Y184" s="122"/>
      <c r="Z184" s="122"/>
      <c r="AA184" s="122"/>
      <c r="AB184" s="122"/>
      <c r="AC184" s="122"/>
      <c r="AD184" s="122"/>
      <c r="AE184" s="122"/>
      <c r="AF184" s="122"/>
      <c r="AG184" s="122"/>
      <c r="AH184" s="70"/>
      <c r="AI184" s="52"/>
      <c r="AJ184" s="77" t="s">
        <v>0</v>
      </c>
      <c r="AK184" s="77"/>
      <c r="AL184" s="52"/>
      <c r="AM184" s="77" t="s">
        <v>1</v>
      </c>
      <c r="AN184" s="70"/>
    </row>
    <row r="185" spans="1:44" s="73" customFormat="1" ht="16.5" customHeight="1" x14ac:dyDescent="0.3">
      <c r="A185" s="70"/>
      <c r="B185" s="70"/>
      <c r="C185" s="220"/>
      <c r="D185" s="195"/>
      <c r="E185" s="335" t="s">
        <v>123</v>
      </c>
      <c r="F185" s="335"/>
      <c r="G185" s="335"/>
      <c r="H185" s="335"/>
      <c r="I185" s="335"/>
      <c r="J185" s="335"/>
      <c r="K185" s="335"/>
      <c r="L185" s="335"/>
      <c r="M185" s="335"/>
      <c r="N185" s="335"/>
      <c r="O185" s="335"/>
      <c r="P185" s="335"/>
      <c r="Q185" s="335"/>
      <c r="R185" s="335"/>
      <c r="S185" s="335"/>
      <c r="T185" s="335"/>
      <c r="U185" s="335"/>
      <c r="V185" s="335"/>
      <c r="W185" s="335"/>
      <c r="X185" s="335"/>
      <c r="Y185" s="335"/>
      <c r="Z185" s="335"/>
      <c r="AA185" s="335"/>
      <c r="AB185" s="335"/>
      <c r="AC185" s="335"/>
      <c r="AD185" s="335"/>
      <c r="AE185" s="335"/>
      <c r="AF185" s="335"/>
      <c r="AG185" s="291"/>
      <c r="AH185" s="70"/>
      <c r="AI185" s="158"/>
      <c r="AJ185" s="77"/>
      <c r="AK185" s="77"/>
      <c r="AL185" s="158"/>
      <c r="AM185" s="77"/>
      <c r="AN185" s="70"/>
    </row>
    <row r="186" spans="1:44" s="73" customFormat="1" ht="16.5" x14ac:dyDescent="0.3">
      <c r="A186" s="70"/>
      <c r="B186" s="70"/>
      <c r="C186" s="220"/>
      <c r="D186" s="195"/>
      <c r="E186" s="335"/>
      <c r="F186" s="335"/>
      <c r="G186" s="335"/>
      <c r="H186" s="335"/>
      <c r="I186" s="335"/>
      <c r="J186" s="335"/>
      <c r="K186" s="335"/>
      <c r="L186" s="335"/>
      <c r="M186" s="335"/>
      <c r="N186" s="335"/>
      <c r="O186" s="335"/>
      <c r="P186" s="335"/>
      <c r="Q186" s="335"/>
      <c r="R186" s="335"/>
      <c r="S186" s="335"/>
      <c r="T186" s="335"/>
      <c r="U186" s="335"/>
      <c r="V186" s="335"/>
      <c r="W186" s="335"/>
      <c r="X186" s="335"/>
      <c r="Y186" s="335"/>
      <c r="Z186" s="335"/>
      <c r="AA186" s="335"/>
      <c r="AB186" s="335"/>
      <c r="AC186" s="335"/>
      <c r="AD186" s="335"/>
      <c r="AE186" s="335"/>
      <c r="AF186" s="335"/>
      <c r="AG186" s="291"/>
      <c r="AH186" s="70"/>
      <c r="AI186" s="158"/>
      <c r="AJ186" s="77"/>
      <c r="AK186" s="77"/>
      <c r="AL186" s="158"/>
      <c r="AM186" s="77"/>
      <c r="AN186" s="70"/>
    </row>
    <row r="187" spans="1:44" s="73" customFormat="1" ht="6" customHeight="1" x14ac:dyDescent="0.3">
      <c r="C187" s="213"/>
      <c r="D187" s="245"/>
      <c r="E187" s="163"/>
      <c r="F187" s="252"/>
      <c r="G187" s="252"/>
      <c r="H187" s="252"/>
      <c r="I187" s="252"/>
      <c r="J187" s="252"/>
      <c r="K187" s="252"/>
      <c r="L187" s="252"/>
      <c r="M187" s="252"/>
      <c r="N187" s="252"/>
      <c r="O187" s="252"/>
      <c r="P187" s="252"/>
      <c r="Q187" s="252"/>
      <c r="R187" s="252"/>
      <c r="S187" s="252"/>
      <c r="T187" s="252"/>
      <c r="U187" s="252"/>
      <c r="V187" s="252"/>
      <c r="W187" s="252"/>
      <c r="X187" s="252"/>
      <c r="Y187" s="252"/>
      <c r="Z187" s="252"/>
      <c r="AA187" s="252"/>
      <c r="AB187" s="252"/>
      <c r="AC187" s="252"/>
      <c r="AD187" s="252"/>
      <c r="AE187" s="252"/>
      <c r="AF187" s="252"/>
      <c r="AG187" s="252"/>
      <c r="AH187" s="214"/>
      <c r="AI187" s="214"/>
      <c r="AJ187" s="214"/>
      <c r="AK187" s="70"/>
      <c r="AL187" s="214"/>
      <c r="AM187" s="214"/>
      <c r="AN187" s="215"/>
      <c r="AO187" s="215"/>
      <c r="AP187" s="215"/>
      <c r="AQ187" s="215"/>
      <c r="AR187" s="215"/>
    </row>
    <row r="188" spans="1:44" s="73" customFormat="1" ht="16.5" x14ac:dyDescent="0.3">
      <c r="A188" s="70"/>
      <c r="B188" s="70"/>
      <c r="C188" s="243"/>
      <c r="D188" s="207" t="s">
        <v>41</v>
      </c>
      <c r="E188" s="253" t="s">
        <v>70</v>
      </c>
      <c r="F188" s="203"/>
      <c r="G188" s="203"/>
      <c r="H188" s="203"/>
      <c r="I188" s="203"/>
      <c r="J188" s="203"/>
      <c r="K188" s="203"/>
      <c r="L188" s="203"/>
      <c r="M188" s="203"/>
      <c r="N188" s="203"/>
      <c r="O188" s="203"/>
      <c r="P188" s="203"/>
      <c r="Q188" s="203"/>
      <c r="R188" s="203"/>
      <c r="S188" s="203"/>
      <c r="T188" s="203"/>
      <c r="U188" s="203"/>
      <c r="V188" s="203"/>
      <c r="W188" s="203"/>
      <c r="X188" s="203"/>
      <c r="Y188" s="203"/>
      <c r="Z188" s="203"/>
      <c r="AA188" s="203"/>
      <c r="AB188" s="203"/>
      <c r="AC188" s="203"/>
      <c r="AD188" s="203"/>
      <c r="AE188" s="203"/>
      <c r="AF188" s="203"/>
      <c r="AG188" s="203"/>
      <c r="AH188" s="70"/>
      <c r="AI188" s="52"/>
      <c r="AJ188" s="77" t="s">
        <v>0</v>
      </c>
      <c r="AK188" s="77"/>
      <c r="AL188" s="52"/>
      <c r="AM188" s="77" t="s">
        <v>1</v>
      </c>
    </row>
    <row r="189" spans="1:44" s="73" customFormat="1" ht="16.5" customHeight="1" x14ac:dyDescent="0.3">
      <c r="A189" s="70"/>
      <c r="B189" s="70"/>
      <c r="C189" s="220"/>
      <c r="D189" s="195"/>
      <c r="E189" s="336" t="s">
        <v>71</v>
      </c>
      <c r="F189" s="336"/>
      <c r="G189" s="336"/>
      <c r="H189" s="336"/>
      <c r="I189" s="336"/>
      <c r="J189" s="336"/>
      <c r="K189" s="336"/>
      <c r="L189" s="336"/>
      <c r="M189" s="336"/>
      <c r="N189" s="336"/>
      <c r="O189" s="336"/>
      <c r="P189" s="336"/>
      <c r="Q189" s="336"/>
      <c r="R189" s="336"/>
      <c r="S189" s="336"/>
      <c r="T189" s="336"/>
      <c r="U189" s="336"/>
      <c r="V189" s="336"/>
      <c r="W189" s="336"/>
      <c r="X189" s="336"/>
      <c r="Y189" s="336"/>
      <c r="Z189" s="336"/>
      <c r="AA189" s="336"/>
      <c r="AB189" s="336"/>
      <c r="AC189" s="336"/>
      <c r="AD189" s="336"/>
      <c r="AE189" s="336"/>
      <c r="AF189" s="336"/>
      <c r="AG189" s="336"/>
      <c r="AH189" s="336"/>
      <c r="AI189" s="158"/>
      <c r="AJ189" s="77"/>
      <c r="AK189" s="77"/>
      <c r="AL189" s="158"/>
      <c r="AM189" s="77"/>
    </row>
    <row r="190" spans="1:44" s="73" customFormat="1" ht="16.5" x14ac:dyDescent="0.3">
      <c r="A190" s="70"/>
      <c r="B190" s="70"/>
      <c r="C190" s="220"/>
      <c r="D190" s="195"/>
      <c r="E190" s="336"/>
      <c r="F190" s="336"/>
      <c r="G190" s="336"/>
      <c r="H190" s="336"/>
      <c r="I190" s="336"/>
      <c r="J190" s="336"/>
      <c r="K190" s="336"/>
      <c r="L190" s="336"/>
      <c r="M190" s="336"/>
      <c r="N190" s="336"/>
      <c r="O190" s="336"/>
      <c r="P190" s="336"/>
      <c r="Q190" s="336"/>
      <c r="R190" s="336"/>
      <c r="S190" s="336"/>
      <c r="T190" s="336"/>
      <c r="U190" s="336"/>
      <c r="V190" s="336"/>
      <c r="W190" s="336"/>
      <c r="X190" s="336"/>
      <c r="Y190" s="336"/>
      <c r="Z190" s="336"/>
      <c r="AA190" s="336"/>
      <c r="AB190" s="336"/>
      <c r="AC190" s="336"/>
      <c r="AD190" s="336"/>
      <c r="AE190" s="336"/>
      <c r="AF190" s="336"/>
      <c r="AG190" s="336"/>
      <c r="AH190" s="336"/>
      <c r="AI190" s="158"/>
      <c r="AJ190" s="77"/>
      <c r="AK190" s="77"/>
      <c r="AL190" s="158"/>
      <c r="AM190" s="77"/>
    </row>
    <row r="191" spans="1:44" s="73" customFormat="1" ht="16.5" x14ac:dyDescent="0.3">
      <c r="A191" s="70"/>
      <c r="B191" s="70"/>
      <c r="C191" s="220"/>
      <c r="D191" s="254"/>
      <c r="E191" s="336"/>
      <c r="F191" s="336"/>
      <c r="G191" s="336"/>
      <c r="H191" s="336"/>
      <c r="I191" s="336"/>
      <c r="J191" s="336"/>
      <c r="K191" s="336"/>
      <c r="L191" s="336"/>
      <c r="M191" s="336"/>
      <c r="N191" s="336"/>
      <c r="O191" s="336"/>
      <c r="P191" s="336"/>
      <c r="Q191" s="336"/>
      <c r="R191" s="336"/>
      <c r="S191" s="336"/>
      <c r="T191" s="336"/>
      <c r="U191" s="336"/>
      <c r="V191" s="336"/>
      <c r="W191" s="336"/>
      <c r="X191" s="336"/>
      <c r="Y191" s="336"/>
      <c r="Z191" s="336"/>
      <c r="AA191" s="336"/>
      <c r="AB191" s="336"/>
      <c r="AC191" s="336"/>
      <c r="AD191" s="336"/>
      <c r="AE191" s="336"/>
      <c r="AF191" s="336"/>
      <c r="AG191" s="336"/>
      <c r="AH191" s="336"/>
      <c r="AI191" s="158"/>
      <c r="AJ191" s="77"/>
      <c r="AK191" s="77"/>
      <c r="AL191" s="158"/>
      <c r="AM191" s="77"/>
    </row>
    <row r="192" spans="1:44" s="73" customFormat="1" ht="6" customHeight="1" x14ac:dyDescent="0.3">
      <c r="C192" s="213"/>
      <c r="D192" s="245"/>
      <c r="E192" s="163"/>
      <c r="F192" s="252"/>
      <c r="G192" s="252"/>
      <c r="H192" s="252"/>
      <c r="I192" s="252"/>
      <c r="J192" s="252"/>
      <c r="K192" s="252"/>
      <c r="L192" s="252"/>
      <c r="M192" s="252"/>
      <c r="N192" s="252"/>
      <c r="O192" s="252"/>
      <c r="P192" s="252"/>
      <c r="Q192" s="252"/>
      <c r="R192" s="252"/>
      <c r="S192" s="252"/>
      <c r="T192" s="252"/>
      <c r="U192" s="252"/>
      <c r="V192" s="252"/>
      <c r="W192" s="252"/>
      <c r="X192" s="252"/>
      <c r="Y192" s="252"/>
      <c r="Z192" s="252"/>
      <c r="AA192" s="252"/>
      <c r="AB192" s="252"/>
      <c r="AC192" s="252"/>
      <c r="AD192" s="252"/>
      <c r="AE192" s="252"/>
      <c r="AF192" s="252"/>
      <c r="AG192" s="252"/>
      <c r="AH192" s="214"/>
      <c r="AI192" s="214"/>
      <c r="AJ192" s="214"/>
      <c r="AK192" s="70"/>
      <c r="AL192" s="214"/>
      <c r="AM192" s="214"/>
      <c r="AN192" s="215"/>
      <c r="AO192" s="215"/>
      <c r="AP192" s="215"/>
      <c r="AQ192" s="215"/>
      <c r="AR192" s="215"/>
    </row>
    <row r="193" spans="1:44" s="73" customFormat="1" ht="16.5" customHeight="1" x14ac:dyDescent="0.3">
      <c r="A193" s="70"/>
      <c r="B193" s="70"/>
      <c r="C193" s="243"/>
      <c r="D193" s="207" t="s">
        <v>42</v>
      </c>
      <c r="E193" s="335" t="s">
        <v>67</v>
      </c>
      <c r="F193" s="335"/>
      <c r="G193" s="335"/>
      <c r="H193" s="335"/>
      <c r="I193" s="335"/>
      <c r="J193" s="335"/>
      <c r="K193" s="335"/>
      <c r="L193" s="335"/>
      <c r="M193" s="335"/>
      <c r="N193" s="335"/>
      <c r="O193" s="335"/>
      <c r="P193" s="335"/>
      <c r="Q193" s="335"/>
      <c r="R193" s="335"/>
      <c r="S193" s="335"/>
      <c r="T193" s="335"/>
      <c r="U193" s="335"/>
      <c r="V193" s="335"/>
      <c r="W193" s="335"/>
      <c r="X193" s="335"/>
      <c r="Y193" s="335"/>
      <c r="Z193" s="335"/>
      <c r="AA193" s="335"/>
      <c r="AB193" s="335"/>
      <c r="AC193" s="335"/>
      <c r="AD193" s="335"/>
      <c r="AE193" s="335"/>
      <c r="AF193" s="335"/>
      <c r="AG193" s="335"/>
      <c r="AH193" s="70"/>
      <c r="AI193" s="52"/>
      <c r="AJ193" s="77" t="s">
        <v>0</v>
      </c>
      <c r="AK193" s="77"/>
      <c r="AL193" s="52"/>
      <c r="AM193" s="77" t="s">
        <v>1</v>
      </c>
    </row>
    <row r="194" spans="1:44" s="73" customFormat="1" ht="16.5" customHeight="1" x14ac:dyDescent="0.3">
      <c r="A194" s="70"/>
      <c r="B194" s="70"/>
      <c r="C194" s="243"/>
      <c r="D194" s="254"/>
      <c r="E194" s="335"/>
      <c r="F194" s="335"/>
      <c r="G194" s="335"/>
      <c r="H194" s="335"/>
      <c r="I194" s="335"/>
      <c r="J194" s="335"/>
      <c r="K194" s="335"/>
      <c r="L194" s="335"/>
      <c r="M194" s="335"/>
      <c r="N194" s="335"/>
      <c r="O194" s="335"/>
      <c r="P194" s="335"/>
      <c r="Q194" s="335"/>
      <c r="R194" s="335"/>
      <c r="S194" s="335"/>
      <c r="T194" s="335"/>
      <c r="U194" s="335"/>
      <c r="V194" s="335"/>
      <c r="W194" s="335"/>
      <c r="X194" s="335"/>
      <c r="Y194" s="335"/>
      <c r="Z194" s="335"/>
      <c r="AA194" s="335"/>
      <c r="AB194" s="335"/>
      <c r="AC194" s="335"/>
      <c r="AD194" s="335"/>
      <c r="AE194" s="335"/>
      <c r="AF194" s="335"/>
      <c r="AG194" s="335"/>
      <c r="AH194" s="70"/>
      <c r="AI194" s="158"/>
      <c r="AJ194" s="77"/>
      <c r="AK194" s="77"/>
      <c r="AL194" s="158"/>
      <c r="AM194" s="77"/>
    </row>
    <row r="195" spans="1:44" s="73" customFormat="1" ht="6" customHeight="1" x14ac:dyDescent="0.3">
      <c r="C195" s="213"/>
      <c r="D195" s="245"/>
      <c r="E195" s="163"/>
      <c r="F195" s="252"/>
      <c r="G195" s="252"/>
      <c r="H195" s="252"/>
      <c r="I195" s="252"/>
      <c r="J195" s="252"/>
      <c r="K195" s="252"/>
      <c r="L195" s="252"/>
      <c r="M195" s="252"/>
      <c r="N195" s="252"/>
      <c r="O195" s="252"/>
      <c r="P195" s="252"/>
      <c r="Q195" s="252"/>
      <c r="R195" s="252"/>
      <c r="S195" s="252"/>
      <c r="T195" s="252"/>
      <c r="U195" s="252"/>
      <c r="V195" s="252"/>
      <c r="W195" s="252"/>
      <c r="X195" s="252"/>
      <c r="Y195" s="252"/>
      <c r="Z195" s="252"/>
      <c r="AA195" s="252"/>
      <c r="AB195" s="252"/>
      <c r="AC195" s="252"/>
      <c r="AD195" s="252"/>
      <c r="AE195" s="252"/>
      <c r="AF195" s="252"/>
      <c r="AG195" s="252"/>
      <c r="AH195" s="214"/>
      <c r="AI195" s="214"/>
      <c r="AJ195" s="214"/>
      <c r="AK195" s="70"/>
      <c r="AL195" s="214"/>
      <c r="AM195" s="214"/>
      <c r="AN195" s="215"/>
      <c r="AO195" s="215"/>
      <c r="AP195" s="215"/>
      <c r="AQ195" s="215"/>
      <c r="AR195" s="215"/>
    </row>
    <row r="196" spans="1:44" s="73" customFormat="1" ht="16.5" x14ac:dyDescent="0.3">
      <c r="A196" s="70"/>
      <c r="B196" s="70"/>
      <c r="C196" s="243"/>
      <c r="D196" s="207" t="s">
        <v>43</v>
      </c>
      <c r="E196" s="335" t="s">
        <v>72</v>
      </c>
      <c r="F196" s="335"/>
      <c r="G196" s="335"/>
      <c r="H196" s="335"/>
      <c r="I196" s="335"/>
      <c r="J196" s="335"/>
      <c r="K196" s="335"/>
      <c r="L196" s="335"/>
      <c r="M196" s="335"/>
      <c r="N196" s="335"/>
      <c r="O196" s="335"/>
      <c r="P196" s="335"/>
      <c r="Q196" s="335"/>
      <c r="R196" s="335"/>
      <c r="S196" s="335"/>
      <c r="T196" s="335"/>
      <c r="U196" s="335"/>
      <c r="V196" s="335"/>
      <c r="W196" s="335"/>
      <c r="X196" s="335"/>
      <c r="Y196" s="335"/>
      <c r="Z196" s="335"/>
      <c r="AA196" s="335"/>
      <c r="AB196" s="335"/>
      <c r="AC196" s="335"/>
      <c r="AD196" s="335"/>
      <c r="AE196" s="335"/>
      <c r="AF196" s="335"/>
      <c r="AG196" s="335"/>
      <c r="AH196" s="291"/>
      <c r="AI196" s="52"/>
      <c r="AJ196" s="77" t="s">
        <v>0</v>
      </c>
      <c r="AK196" s="77"/>
      <c r="AL196" s="52"/>
      <c r="AM196" s="77" t="s">
        <v>1</v>
      </c>
    </row>
    <row r="197" spans="1:44" s="73" customFormat="1" ht="16.5" x14ac:dyDescent="0.3">
      <c r="A197" s="70"/>
      <c r="B197" s="70"/>
      <c r="C197" s="243"/>
      <c r="D197" s="243"/>
      <c r="E197" s="335"/>
      <c r="F197" s="335"/>
      <c r="G197" s="335"/>
      <c r="H197" s="335"/>
      <c r="I197" s="335"/>
      <c r="J197" s="335"/>
      <c r="K197" s="335"/>
      <c r="L197" s="335"/>
      <c r="M197" s="335"/>
      <c r="N197" s="335"/>
      <c r="O197" s="335"/>
      <c r="P197" s="335"/>
      <c r="Q197" s="335"/>
      <c r="R197" s="335"/>
      <c r="S197" s="335"/>
      <c r="T197" s="335"/>
      <c r="U197" s="335"/>
      <c r="V197" s="335"/>
      <c r="W197" s="335"/>
      <c r="X197" s="335"/>
      <c r="Y197" s="335"/>
      <c r="Z197" s="335"/>
      <c r="AA197" s="335"/>
      <c r="AB197" s="335"/>
      <c r="AC197" s="335"/>
      <c r="AD197" s="335"/>
      <c r="AE197" s="335"/>
      <c r="AF197" s="335"/>
      <c r="AG197" s="335"/>
      <c r="AH197" s="291"/>
      <c r="AI197" s="158"/>
      <c r="AJ197" s="77"/>
      <c r="AK197" s="77"/>
      <c r="AL197" s="158"/>
      <c r="AM197" s="77"/>
    </row>
    <row r="198" spans="1:44" s="73" customFormat="1" ht="16.5" x14ac:dyDescent="0.3">
      <c r="A198" s="70"/>
      <c r="B198" s="70"/>
      <c r="C198" s="221"/>
      <c r="D198" s="254"/>
      <c r="E198" s="335"/>
      <c r="F198" s="335"/>
      <c r="G198" s="335"/>
      <c r="H198" s="335"/>
      <c r="I198" s="335"/>
      <c r="J198" s="335"/>
      <c r="K198" s="335"/>
      <c r="L198" s="335"/>
      <c r="M198" s="335"/>
      <c r="N198" s="335"/>
      <c r="O198" s="335"/>
      <c r="P198" s="335"/>
      <c r="Q198" s="335"/>
      <c r="R198" s="335"/>
      <c r="S198" s="335"/>
      <c r="T198" s="335"/>
      <c r="U198" s="335"/>
      <c r="V198" s="335"/>
      <c r="W198" s="335"/>
      <c r="X198" s="335"/>
      <c r="Y198" s="335"/>
      <c r="Z198" s="335"/>
      <c r="AA198" s="335"/>
      <c r="AB198" s="335"/>
      <c r="AC198" s="335"/>
      <c r="AD198" s="335"/>
      <c r="AE198" s="335"/>
      <c r="AF198" s="335"/>
      <c r="AG198" s="335"/>
      <c r="AH198" s="291"/>
      <c r="AI198" s="158"/>
      <c r="AJ198" s="216"/>
      <c r="AK198" s="216"/>
      <c r="AL198" s="217"/>
      <c r="AM198" s="216"/>
    </row>
    <row r="199" spans="1:44" s="73" customFormat="1" ht="8.1" customHeight="1" x14ac:dyDescent="0.3">
      <c r="A199" s="70"/>
      <c r="B199" s="70"/>
      <c r="C199" s="221"/>
      <c r="D199" s="254"/>
      <c r="E199" s="291"/>
      <c r="F199" s="291"/>
      <c r="G199" s="291"/>
      <c r="H199" s="291"/>
      <c r="I199" s="291"/>
      <c r="J199" s="291"/>
      <c r="K199" s="291"/>
      <c r="L199" s="291"/>
      <c r="M199" s="291"/>
      <c r="N199" s="291"/>
      <c r="O199" s="291"/>
      <c r="P199" s="291"/>
      <c r="Q199" s="291"/>
      <c r="R199" s="291"/>
      <c r="S199" s="291"/>
      <c r="T199" s="291"/>
      <c r="U199" s="291"/>
      <c r="V199" s="291"/>
      <c r="W199" s="291"/>
      <c r="X199" s="291"/>
      <c r="Y199" s="291"/>
      <c r="Z199" s="291"/>
      <c r="AA199" s="291"/>
      <c r="AB199" s="291"/>
      <c r="AC199" s="291"/>
      <c r="AD199" s="291"/>
      <c r="AE199" s="291"/>
      <c r="AF199" s="291"/>
      <c r="AG199" s="291"/>
      <c r="AH199" s="291"/>
    </row>
    <row r="200" spans="1:44" s="73" customFormat="1" ht="6" customHeight="1" x14ac:dyDescent="0.3">
      <c r="C200" s="213"/>
      <c r="D200" s="245"/>
      <c r="E200" s="163"/>
      <c r="F200" s="252"/>
      <c r="G200" s="252"/>
      <c r="H200" s="252"/>
      <c r="I200" s="252"/>
      <c r="J200" s="252"/>
      <c r="K200" s="252"/>
      <c r="L200" s="252"/>
      <c r="M200" s="252"/>
      <c r="N200" s="252"/>
      <c r="O200" s="252"/>
      <c r="P200" s="252"/>
      <c r="Q200" s="252"/>
      <c r="R200" s="252"/>
      <c r="S200" s="252"/>
      <c r="T200" s="252"/>
      <c r="U200" s="252"/>
      <c r="V200" s="252"/>
      <c r="W200" s="252"/>
      <c r="X200" s="252"/>
      <c r="Y200" s="252"/>
      <c r="Z200" s="252"/>
      <c r="AA200" s="252"/>
      <c r="AB200" s="252"/>
      <c r="AC200" s="252"/>
      <c r="AD200" s="252"/>
      <c r="AE200" s="252"/>
      <c r="AF200" s="252"/>
      <c r="AG200" s="252"/>
      <c r="AH200" s="214"/>
      <c r="AI200" s="214"/>
      <c r="AJ200" s="214"/>
      <c r="AK200" s="70"/>
      <c r="AL200" s="214"/>
      <c r="AM200" s="214"/>
      <c r="AN200" s="215"/>
      <c r="AO200" s="215"/>
      <c r="AP200" s="215"/>
      <c r="AQ200" s="215"/>
      <c r="AR200" s="215"/>
    </row>
    <row r="201" spans="1:44" s="73" customFormat="1" ht="16.5" x14ac:dyDescent="0.3">
      <c r="A201" s="70"/>
      <c r="B201" s="70"/>
      <c r="C201" s="243"/>
      <c r="D201" s="207" t="s">
        <v>44</v>
      </c>
      <c r="E201" s="208" t="s">
        <v>68</v>
      </c>
      <c r="F201" s="173"/>
      <c r="G201" s="173"/>
      <c r="H201" s="174"/>
      <c r="I201" s="175"/>
      <c r="J201" s="175"/>
      <c r="K201" s="176"/>
      <c r="L201" s="97"/>
      <c r="M201" s="97"/>
      <c r="N201" s="177"/>
      <c r="O201" s="97"/>
      <c r="P201" s="97"/>
      <c r="Q201" s="97"/>
      <c r="R201" s="178"/>
      <c r="S201" s="178"/>
      <c r="T201" s="178"/>
      <c r="U201" s="70"/>
      <c r="V201" s="70"/>
      <c r="W201" s="70"/>
      <c r="X201" s="70"/>
      <c r="Y201" s="70"/>
      <c r="Z201" s="70"/>
      <c r="AA201" s="70"/>
      <c r="AB201" s="70"/>
      <c r="AC201" s="70"/>
      <c r="AD201" s="70"/>
      <c r="AE201" s="70"/>
      <c r="AF201" s="70"/>
      <c r="AG201" s="70"/>
      <c r="AH201" s="70"/>
      <c r="AI201" s="52"/>
      <c r="AJ201" s="77" t="s">
        <v>0</v>
      </c>
      <c r="AK201" s="77"/>
      <c r="AL201" s="52"/>
      <c r="AM201" s="77" t="s">
        <v>1</v>
      </c>
    </row>
    <row r="202" spans="1:44" s="197" customFormat="1" ht="17.100000000000001" customHeight="1" x14ac:dyDescent="0.3">
      <c r="A202" s="70"/>
      <c r="B202" s="70"/>
      <c r="C202" s="256"/>
      <c r="D202" s="255"/>
      <c r="E202" s="310" t="s">
        <v>45</v>
      </c>
      <c r="F202" s="310"/>
      <c r="G202" s="310"/>
      <c r="H202" s="310"/>
      <c r="I202" s="310"/>
      <c r="J202" s="310"/>
      <c r="K202" s="310"/>
      <c r="L202" s="310"/>
      <c r="M202" s="310"/>
      <c r="N202" s="310"/>
      <c r="O202" s="310"/>
      <c r="P202" s="310"/>
      <c r="Q202" s="310"/>
      <c r="R202" s="310"/>
      <c r="S202" s="310"/>
      <c r="T202" s="310"/>
      <c r="U202" s="310"/>
      <c r="V202" s="310"/>
      <c r="W202" s="310"/>
      <c r="X202" s="310"/>
      <c r="Y202" s="310"/>
      <c r="Z202" s="310"/>
      <c r="AA202" s="310"/>
      <c r="AB202" s="310"/>
      <c r="AC202" s="310"/>
      <c r="AD202" s="310"/>
      <c r="AE202" s="310"/>
      <c r="AF202" s="310"/>
      <c r="AG202" s="310"/>
      <c r="AH202" s="57"/>
      <c r="AI202" s="57"/>
      <c r="AJ202" s="57"/>
      <c r="AK202" s="57"/>
      <c r="AL202" s="57"/>
      <c r="AM202" s="57"/>
      <c r="AN202" s="57"/>
    </row>
    <row r="203" spans="1:44" s="197" customFormat="1" ht="17.100000000000001" customHeight="1" x14ac:dyDescent="0.3">
      <c r="A203" s="70"/>
      <c r="B203" s="70"/>
      <c r="C203" s="256"/>
      <c r="D203" s="244"/>
      <c r="E203" s="310"/>
      <c r="F203" s="310"/>
      <c r="G203" s="310"/>
      <c r="H203" s="310"/>
      <c r="I203" s="310"/>
      <c r="J203" s="310"/>
      <c r="K203" s="310"/>
      <c r="L203" s="310"/>
      <c r="M203" s="310"/>
      <c r="N203" s="310"/>
      <c r="O203" s="310"/>
      <c r="P203" s="310"/>
      <c r="Q203" s="310"/>
      <c r="R203" s="310"/>
      <c r="S203" s="310"/>
      <c r="T203" s="310"/>
      <c r="U203" s="310"/>
      <c r="V203" s="310"/>
      <c r="W203" s="310"/>
      <c r="X203" s="310"/>
      <c r="Y203" s="310"/>
      <c r="Z203" s="310"/>
      <c r="AA203" s="310"/>
      <c r="AB203" s="310"/>
      <c r="AC203" s="310"/>
      <c r="AD203" s="310"/>
      <c r="AE203" s="310"/>
      <c r="AF203" s="310"/>
      <c r="AG203" s="310"/>
      <c r="AH203" s="57"/>
      <c r="AI203" s="57"/>
      <c r="AJ203" s="57"/>
      <c r="AK203" s="57"/>
      <c r="AL203" s="57"/>
      <c r="AM203" s="57"/>
      <c r="AN203" s="57"/>
    </row>
    <row r="204" spans="1:44" s="179" customFormat="1" ht="17.100000000000001" customHeight="1" x14ac:dyDescent="0.3">
      <c r="A204" s="218"/>
      <c r="B204" s="168"/>
      <c r="C204" s="168"/>
      <c r="D204" s="244"/>
      <c r="E204" s="310"/>
      <c r="F204" s="310"/>
      <c r="G204" s="310"/>
      <c r="H204" s="310"/>
      <c r="I204" s="310"/>
      <c r="J204" s="310"/>
      <c r="K204" s="310"/>
      <c r="L204" s="310"/>
      <c r="M204" s="310"/>
      <c r="N204" s="310"/>
      <c r="O204" s="310"/>
      <c r="P204" s="310"/>
      <c r="Q204" s="310"/>
      <c r="R204" s="310"/>
      <c r="S204" s="310"/>
      <c r="T204" s="310"/>
      <c r="U204" s="310"/>
      <c r="V204" s="310"/>
      <c r="W204" s="310"/>
      <c r="X204" s="310"/>
      <c r="Y204" s="310"/>
      <c r="Z204" s="310"/>
      <c r="AA204" s="310"/>
      <c r="AB204" s="310"/>
      <c r="AC204" s="310"/>
      <c r="AD204" s="310"/>
      <c r="AE204" s="310"/>
      <c r="AF204" s="310"/>
      <c r="AG204" s="310"/>
      <c r="AP204" s="219"/>
    </row>
    <row r="205" spans="1:44" s="73" customFormat="1" ht="11.1" customHeight="1" x14ac:dyDescent="0.3">
      <c r="A205" s="70"/>
      <c r="B205" s="70"/>
      <c r="C205" s="220"/>
      <c r="D205" s="161"/>
      <c r="E205" s="173"/>
      <c r="F205" s="173"/>
      <c r="G205" s="173"/>
      <c r="H205" s="174"/>
      <c r="I205" s="175"/>
      <c r="J205" s="175"/>
      <c r="K205" s="176"/>
      <c r="L205" s="97"/>
      <c r="M205" s="97"/>
      <c r="N205" s="177"/>
      <c r="O205" s="97"/>
      <c r="P205" s="97"/>
      <c r="Q205" s="97"/>
      <c r="R205" s="178"/>
      <c r="S205" s="178"/>
      <c r="T205" s="178"/>
      <c r="U205" s="70"/>
      <c r="V205" s="70"/>
      <c r="W205" s="70"/>
      <c r="X205" s="70"/>
      <c r="Y205" s="70"/>
      <c r="Z205" s="70"/>
      <c r="AA205" s="70"/>
      <c r="AB205" s="70"/>
      <c r="AC205" s="70"/>
      <c r="AD205" s="70"/>
      <c r="AE205" s="70"/>
      <c r="AF205" s="70"/>
      <c r="AG205" s="70"/>
      <c r="AH205" s="70"/>
      <c r="AI205" s="158"/>
      <c r="AJ205" s="77"/>
      <c r="AK205" s="77"/>
      <c r="AL205" s="158"/>
      <c r="AM205" s="77"/>
    </row>
    <row r="206" spans="1:44" s="21" customFormat="1" ht="11.1" customHeight="1" x14ac:dyDescent="0.2">
      <c r="A206" s="51"/>
      <c r="B206" s="51"/>
      <c r="C206" s="51"/>
      <c r="D206" s="51"/>
      <c r="E206" s="51"/>
      <c r="F206" s="51"/>
      <c r="G206" s="51"/>
      <c r="H206" s="51"/>
      <c r="I206" s="51"/>
      <c r="J206" s="51"/>
      <c r="K206" s="51"/>
      <c r="L206" s="51"/>
      <c r="M206" s="51"/>
      <c r="N206" s="51"/>
      <c r="O206" s="51"/>
      <c r="P206" s="51"/>
      <c r="Q206" s="51"/>
      <c r="R206" s="51"/>
      <c r="S206" s="51"/>
      <c r="T206" s="51"/>
      <c r="U206" s="51"/>
      <c r="V206" s="51"/>
      <c r="W206" s="51"/>
      <c r="X206" s="51"/>
      <c r="Y206" s="51"/>
      <c r="Z206" s="51"/>
      <c r="AA206" s="51"/>
      <c r="AB206" s="51"/>
      <c r="AC206" s="51"/>
      <c r="AD206" s="51"/>
      <c r="AE206" s="51"/>
      <c r="AF206" s="51"/>
      <c r="AG206" s="51"/>
      <c r="AH206" s="51"/>
      <c r="AI206" s="51"/>
      <c r="AJ206" s="51"/>
      <c r="AK206" s="51"/>
      <c r="AL206" s="51"/>
      <c r="AM206" s="51"/>
      <c r="AN206" s="10"/>
    </row>
    <row r="207" spans="1:44" s="18" customFormat="1" ht="16.5" x14ac:dyDescent="0.3">
      <c r="A207" s="317">
        <v>5</v>
      </c>
      <c r="B207" s="317"/>
      <c r="C207" s="234" t="s">
        <v>74</v>
      </c>
      <c r="D207" s="66"/>
      <c r="E207" s="66"/>
      <c r="F207" s="66"/>
      <c r="G207" s="66"/>
      <c r="H207" s="66"/>
      <c r="I207" s="66"/>
      <c r="J207" s="66"/>
      <c r="K207" s="66"/>
      <c r="L207" s="66"/>
      <c r="M207" s="66"/>
      <c r="N207" s="66"/>
      <c r="O207" s="66"/>
      <c r="P207" s="66"/>
      <c r="Q207" s="66"/>
      <c r="R207" s="66"/>
      <c r="S207" s="66"/>
      <c r="T207" s="66"/>
      <c r="U207" s="66"/>
      <c r="V207" s="66"/>
      <c r="W207" s="66"/>
      <c r="X207" s="66"/>
      <c r="Y207" s="66"/>
      <c r="Z207" s="66"/>
      <c r="AA207" s="66"/>
      <c r="AB207" s="66"/>
      <c r="AC207" s="66"/>
      <c r="AD207" s="66"/>
      <c r="AE207" s="66"/>
      <c r="AF207" s="66"/>
      <c r="AG207" s="66"/>
      <c r="AH207" s="66"/>
      <c r="AI207" s="84" t="e">
        <f>IF(AND(AI144="X",AI150="X",AI152="X",AI158="X",AI161="X",AI163="X",AI166="X",AL181="X",AL184="X",AL188="X",AL193="X",AL196="X",AL201="X"),"X","")</f>
        <v>#DIV/0!</v>
      </c>
      <c r="AJ207" s="85" t="s">
        <v>0</v>
      </c>
      <c r="AK207" s="85"/>
      <c r="AL207" s="87" t="e">
        <f>IF(OR(AL144="X",AL150="X",AL152="X",AL158="X",AL161="X",AL163="X",AL166="X",AI181="X",AI184="X",AI188="X",AI193="X",AI196="X",AI201="X"),"X","")</f>
        <v>#DIV/0!</v>
      </c>
      <c r="AM207" s="85" t="s">
        <v>1</v>
      </c>
    </row>
    <row r="208" spans="1:44" s="21" customFormat="1" ht="16.5" x14ac:dyDescent="0.2">
      <c r="A208" s="51"/>
      <c r="B208" s="51"/>
      <c r="C208" s="234" t="s">
        <v>76</v>
      </c>
      <c r="D208" s="66"/>
      <c r="E208" s="66"/>
      <c r="F208" s="66"/>
      <c r="G208" s="66"/>
      <c r="H208" s="66"/>
      <c r="I208" s="66"/>
      <c r="J208" s="66"/>
      <c r="K208" s="66"/>
      <c r="L208" s="66"/>
      <c r="M208" s="66"/>
      <c r="N208" s="66"/>
      <c r="O208" s="66"/>
      <c r="P208" s="66"/>
      <c r="Q208" s="66"/>
      <c r="R208" s="66"/>
      <c r="S208" s="66"/>
      <c r="T208" s="66"/>
      <c r="U208" s="66"/>
      <c r="V208" s="66"/>
      <c r="W208" s="66"/>
      <c r="X208" s="66"/>
      <c r="Y208" s="66"/>
      <c r="Z208" s="66"/>
      <c r="AA208" s="66"/>
      <c r="AB208" s="66"/>
      <c r="AC208" s="66"/>
      <c r="AD208" s="66"/>
      <c r="AE208" s="66"/>
      <c r="AF208" s="66"/>
      <c r="AG208" s="66"/>
      <c r="AH208" s="66"/>
      <c r="AI208" s="86"/>
      <c r="AJ208" s="86"/>
      <c r="AK208" s="86"/>
      <c r="AL208" s="86"/>
      <c r="AM208" s="86"/>
      <c r="AN208" s="10"/>
    </row>
    <row r="209" spans="1:44" s="73" customFormat="1" ht="16.5" x14ac:dyDescent="0.3">
      <c r="A209" s="70"/>
      <c r="B209" s="70"/>
      <c r="C209" s="220"/>
      <c r="D209" s="161"/>
      <c r="E209" s="173"/>
      <c r="F209" s="173"/>
      <c r="G209" s="173"/>
      <c r="H209" s="174"/>
      <c r="I209" s="175"/>
      <c r="J209" s="175"/>
      <c r="K209" s="176"/>
      <c r="L209" s="97"/>
      <c r="M209" s="97"/>
      <c r="N209" s="177"/>
      <c r="O209" s="97"/>
      <c r="P209" s="97"/>
      <c r="Q209" s="97"/>
      <c r="R209" s="178"/>
      <c r="S209" s="178"/>
      <c r="T209" s="178"/>
      <c r="U209" s="70"/>
      <c r="V209" s="70"/>
      <c r="W209" s="70"/>
      <c r="X209" s="70"/>
      <c r="Y209" s="70"/>
      <c r="Z209" s="70"/>
      <c r="AA209" s="70"/>
      <c r="AB209" s="70"/>
      <c r="AC209" s="70"/>
      <c r="AD209" s="70"/>
      <c r="AE209" s="70"/>
      <c r="AF209" s="70"/>
      <c r="AG209" s="70"/>
      <c r="AH209" s="70"/>
      <c r="AI209" s="158"/>
      <c r="AJ209" s="77"/>
      <c r="AK209" s="77"/>
      <c r="AL209" s="158"/>
      <c r="AM209" s="77"/>
    </row>
    <row r="210" spans="1:44" s="21" customFormat="1" ht="14.25" x14ac:dyDescent="0.2">
      <c r="A210" s="51"/>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c r="AA210" s="51"/>
      <c r="AB210" s="51"/>
      <c r="AC210" s="51"/>
      <c r="AD210" s="51"/>
      <c r="AE210" s="51"/>
      <c r="AF210" s="51"/>
      <c r="AG210" s="51"/>
      <c r="AH210" s="51"/>
      <c r="AI210" s="51"/>
      <c r="AJ210" s="51"/>
      <c r="AK210" s="51"/>
      <c r="AL210" s="51"/>
      <c r="AM210" s="51"/>
      <c r="AN210" s="10"/>
    </row>
    <row r="211" spans="1:44" s="40" customFormat="1" ht="18.75" x14ac:dyDescent="0.3">
      <c r="A211" s="331" t="s">
        <v>86</v>
      </c>
      <c r="B211" s="331"/>
      <c r="C211" s="331"/>
      <c r="D211" s="331"/>
      <c r="E211" s="331"/>
      <c r="F211" s="331"/>
      <c r="G211" s="331"/>
      <c r="H211" s="331"/>
      <c r="I211" s="331"/>
      <c r="J211" s="331"/>
      <c r="K211" s="331"/>
      <c r="L211" s="331"/>
      <c r="M211" s="331"/>
      <c r="N211" s="331"/>
      <c r="O211" s="331"/>
      <c r="P211" s="331"/>
      <c r="Q211" s="331"/>
      <c r="R211" s="331"/>
      <c r="S211" s="331"/>
      <c r="T211" s="331"/>
      <c r="U211" s="331"/>
      <c r="V211" s="331"/>
      <c r="W211" s="331"/>
      <c r="X211" s="331"/>
      <c r="Y211" s="331"/>
      <c r="Z211" s="331"/>
      <c r="AA211" s="331"/>
      <c r="AB211" s="331"/>
      <c r="AC211" s="331"/>
      <c r="AD211" s="331"/>
      <c r="AE211" s="331"/>
      <c r="AF211" s="331"/>
      <c r="AG211" s="331"/>
      <c r="AH211" s="331"/>
      <c r="AI211" s="331"/>
      <c r="AJ211" s="331"/>
      <c r="AK211" s="331"/>
      <c r="AL211" s="331"/>
      <c r="AM211" s="331"/>
      <c r="AN211" s="39"/>
    </row>
    <row r="212" spans="1:44" s="21" customFormat="1" thickBot="1" x14ac:dyDescent="0.25">
      <c r="A212" s="88"/>
      <c r="B212" s="88"/>
      <c r="C212" s="88"/>
      <c r="D212" s="88"/>
      <c r="E212" s="88"/>
      <c r="F212" s="88"/>
      <c r="G212" s="88"/>
      <c r="H212" s="88"/>
      <c r="I212" s="88"/>
      <c r="J212" s="88"/>
      <c r="K212" s="88"/>
      <c r="L212" s="88"/>
      <c r="M212" s="88"/>
      <c r="N212" s="88"/>
      <c r="O212" s="88"/>
      <c r="P212" s="88"/>
      <c r="Q212" s="88"/>
      <c r="R212" s="88"/>
      <c r="S212" s="88"/>
      <c r="T212" s="88"/>
      <c r="U212" s="88"/>
      <c r="V212" s="88"/>
      <c r="W212" s="88"/>
      <c r="X212" s="88"/>
      <c r="Y212" s="88"/>
      <c r="Z212" s="88"/>
      <c r="AA212" s="88"/>
      <c r="AB212" s="88"/>
      <c r="AC212" s="88"/>
      <c r="AD212" s="88"/>
      <c r="AE212" s="88"/>
      <c r="AF212" s="88"/>
      <c r="AG212" s="88"/>
      <c r="AH212" s="88"/>
      <c r="AI212" s="88"/>
      <c r="AJ212" s="88"/>
      <c r="AK212" s="88"/>
      <c r="AL212" s="88"/>
      <c r="AM212" s="88"/>
      <c r="AN212" s="26"/>
    </row>
    <row r="213" spans="1:44" s="182" customFormat="1" ht="6" customHeight="1" x14ac:dyDescent="0.2">
      <c r="A213" s="180"/>
      <c r="B213" s="180"/>
      <c r="C213" s="180"/>
      <c r="D213" s="180"/>
      <c r="E213" s="180"/>
      <c r="F213" s="180"/>
      <c r="G213" s="180"/>
      <c r="H213" s="180"/>
      <c r="I213" s="180"/>
      <c r="J213" s="180"/>
      <c r="K213" s="180"/>
      <c r="L213" s="180"/>
      <c r="M213" s="180"/>
      <c r="N213" s="180"/>
      <c r="O213" s="180"/>
      <c r="P213" s="180"/>
      <c r="Q213" s="180"/>
      <c r="R213" s="180"/>
      <c r="S213" s="180"/>
      <c r="T213" s="180"/>
      <c r="U213" s="180"/>
      <c r="V213" s="180"/>
      <c r="W213" s="180"/>
      <c r="X213" s="180"/>
      <c r="Y213" s="180"/>
      <c r="Z213" s="180"/>
      <c r="AA213" s="180"/>
      <c r="AB213" s="180"/>
      <c r="AC213" s="180"/>
      <c r="AD213" s="180"/>
      <c r="AE213" s="180"/>
      <c r="AF213" s="180"/>
      <c r="AG213" s="180"/>
      <c r="AH213" s="180"/>
      <c r="AI213" s="180"/>
      <c r="AJ213" s="180"/>
      <c r="AK213" s="180"/>
      <c r="AL213" s="180"/>
      <c r="AM213" s="180"/>
      <c r="AN213" s="181"/>
    </row>
    <row r="214" spans="1:44" s="27" customFormat="1" ht="16.5" x14ac:dyDescent="0.3">
      <c r="A214" s="324">
        <v>6</v>
      </c>
      <c r="B214" s="324"/>
      <c r="C214" s="261" t="s">
        <v>91</v>
      </c>
      <c r="D214" s="192"/>
      <c r="E214" s="192"/>
      <c r="F214" s="192"/>
      <c r="G214" s="192"/>
      <c r="H214" s="192"/>
      <c r="I214" s="192"/>
      <c r="J214" s="192"/>
      <c r="K214" s="192"/>
      <c r="L214" s="192"/>
      <c r="M214" s="192"/>
      <c r="N214" s="192"/>
      <c r="O214" s="191"/>
      <c r="P214" s="191"/>
      <c r="Q214" s="191"/>
      <c r="R214" s="193"/>
      <c r="S214" s="193"/>
      <c r="T214" s="193"/>
      <c r="U214" s="193"/>
      <c r="V214" s="193"/>
      <c r="W214" s="193"/>
      <c r="X214" s="193"/>
      <c r="Y214" s="193"/>
      <c r="Z214" s="193"/>
      <c r="AA214" s="193"/>
      <c r="AB214" s="192"/>
      <c r="AC214" s="192"/>
      <c r="AD214" s="192"/>
      <c r="AE214" s="192"/>
      <c r="AF214" s="193"/>
      <c r="AG214" s="193"/>
      <c r="AH214" s="193"/>
      <c r="AI214" s="84" t="e">
        <f>IF(AND(AI99="X",AI207="X"),"X","")</f>
        <v>#DIV/0!</v>
      </c>
      <c r="AJ214" s="194" t="s">
        <v>0</v>
      </c>
      <c r="AK214" s="194"/>
      <c r="AL214" s="87" t="e">
        <f>IF(OR(AL99="X",AL207="X"),"X","")</f>
        <v>#DIV/0!</v>
      </c>
      <c r="AM214" s="194" t="s">
        <v>1</v>
      </c>
    </row>
    <row r="215" spans="1:44" s="27" customFormat="1" ht="16.5" x14ac:dyDescent="0.3">
      <c r="A215" s="257"/>
      <c r="B215" s="257"/>
      <c r="C215" s="261" t="s">
        <v>75</v>
      </c>
      <c r="D215" s="192"/>
      <c r="E215" s="192"/>
      <c r="F215" s="192"/>
      <c r="G215" s="192"/>
      <c r="H215" s="192"/>
      <c r="I215" s="192"/>
      <c r="J215" s="192"/>
      <c r="K215" s="192"/>
      <c r="L215" s="192"/>
      <c r="M215" s="192"/>
      <c r="N215" s="192"/>
      <c r="O215" s="191"/>
      <c r="P215" s="191"/>
      <c r="Q215" s="191"/>
      <c r="R215" s="193"/>
      <c r="S215" s="193"/>
      <c r="T215" s="193"/>
      <c r="U215" s="193"/>
      <c r="V215" s="193"/>
      <c r="W215" s="193"/>
      <c r="X215" s="193"/>
      <c r="Y215" s="193"/>
      <c r="Z215" s="193"/>
      <c r="AA215" s="193"/>
      <c r="AB215" s="192"/>
      <c r="AC215" s="192"/>
      <c r="AD215" s="192"/>
      <c r="AE215" s="192"/>
      <c r="AF215" s="193"/>
      <c r="AG215" s="193"/>
      <c r="AH215" s="193"/>
      <c r="AI215" s="258"/>
      <c r="AJ215" s="194"/>
      <c r="AK215" s="194"/>
      <c r="AL215" s="259"/>
      <c r="AM215" s="194"/>
    </row>
    <row r="216" spans="1:44" s="190" customFormat="1" ht="6" customHeight="1" thickBot="1" x14ac:dyDescent="0.35">
      <c r="A216" s="183"/>
      <c r="B216" s="184"/>
      <c r="C216" s="184"/>
      <c r="D216" s="184"/>
      <c r="E216" s="184"/>
      <c r="F216" s="184"/>
      <c r="G216" s="184"/>
      <c r="H216" s="184"/>
      <c r="I216" s="184"/>
      <c r="J216" s="184"/>
      <c r="K216" s="184"/>
      <c r="L216" s="184"/>
      <c r="M216" s="184"/>
      <c r="N216" s="184"/>
      <c r="O216" s="185"/>
      <c r="P216" s="185"/>
      <c r="Q216" s="185"/>
      <c r="R216" s="186"/>
      <c r="S216" s="186"/>
      <c r="T216" s="186"/>
      <c r="U216" s="186"/>
      <c r="V216" s="186"/>
      <c r="W216" s="186"/>
      <c r="X216" s="186"/>
      <c r="Y216" s="186"/>
      <c r="Z216" s="186"/>
      <c r="AA216" s="186"/>
      <c r="AB216" s="184"/>
      <c r="AC216" s="184"/>
      <c r="AD216" s="184"/>
      <c r="AE216" s="184"/>
      <c r="AF216" s="186"/>
      <c r="AG216" s="186"/>
      <c r="AH216" s="186"/>
      <c r="AI216" s="187"/>
      <c r="AJ216" s="188"/>
      <c r="AK216" s="188"/>
      <c r="AL216" s="189"/>
      <c r="AM216" s="188"/>
    </row>
    <row r="217" spans="1:44" s="21" customFormat="1" ht="14.25" x14ac:dyDescent="0.2">
      <c r="A217" s="51"/>
      <c r="B217" s="51"/>
      <c r="C217" s="51"/>
      <c r="D217" s="51"/>
      <c r="E217" s="51"/>
      <c r="F217" s="51"/>
      <c r="G217" s="51"/>
      <c r="H217" s="51"/>
      <c r="I217" s="51"/>
      <c r="J217" s="51"/>
      <c r="K217" s="51"/>
      <c r="L217" s="51"/>
      <c r="M217" s="51"/>
      <c r="N217" s="51"/>
      <c r="O217" s="51"/>
      <c r="P217" s="51"/>
      <c r="Q217" s="51"/>
      <c r="R217" s="51"/>
      <c r="S217" s="51"/>
      <c r="T217" s="51"/>
      <c r="U217" s="51"/>
      <c r="V217" s="51"/>
      <c r="W217" s="51"/>
      <c r="X217" s="51"/>
      <c r="Y217" s="51"/>
      <c r="Z217" s="51"/>
      <c r="AA217" s="51"/>
      <c r="AB217" s="51"/>
      <c r="AC217" s="51"/>
      <c r="AD217" s="51"/>
      <c r="AE217" s="51"/>
      <c r="AF217" s="51"/>
      <c r="AG217" s="51"/>
      <c r="AH217" s="51"/>
      <c r="AI217" s="51"/>
      <c r="AJ217" s="51"/>
      <c r="AK217" s="51"/>
      <c r="AL217" s="51"/>
      <c r="AM217" s="51"/>
      <c r="AN217" s="10"/>
    </row>
    <row r="218" spans="1:44" s="73" customFormat="1" ht="16.5" x14ac:dyDescent="0.3">
      <c r="A218" s="70"/>
      <c r="B218" s="70"/>
      <c r="C218" s="220"/>
      <c r="D218" s="161"/>
      <c r="E218" s="173"/>
      <c r="F218" s="173"/>
      <c r="G218" s="173"/>
      <c r="H218" s="174"/>
      <c r="I218" s="175"/>
      <c r="J218" s="175"/>
      <c r="K218" s="176"/>
      <c r="L218" s="97"/>
      <c r="M218" s="97"/>
      <c r="N218" s="177"/>
      <c r="O218" s="97"/>
      <c r="P218" s="97"/>
      <c r="Q218" s="97"/>
      <c r="R218" s="178"/>
      <c r="S218" s="178"/>
      <c r="T218" s="178"/>
      <c r="U218" s="70"/>
      <c r="V218" s="70"/>
      <c r="W218" s="70"/>
      <c r="X218" s="70"/>
      <c r="Y218" s="70"/>
      <c r="Z218" s="70"/>
      <c r="AA218" s="70"/>
      <c r="AB218" s="70"/>
      <c r="AC218" s="70"/>
      <c r="AD218" s="70"/>
      <c r="AE218" s="70"/>
      <c r="AF218" s="70"/>
      <c r="AG218" s="70"/>
      <c r="AH218" s="70"/>
      <c r="AI218" s="158"/>
      <c r="AJ218" s="77"/>
      <c r="AK218" s="77"/>
      <c r="AL218" s="158"/>
      <c r="AM218" s="77"/>
    </row>
    <row r="219" spans="1:44" s="1" customFormat="1" ht="6" customHeight="1" x14ac:dyDescent="0.25">
      <c r="B219" s="28"/>
      <c r="C219" s="28"/>
      <c r="D219" s="28"/>
    </row>
    <row r="220" spans="1:44" s="7" customFormat="1" ht="13.5" x14ac:dyDescent="0.25">
      <c r="AE220" s="31" t="s">
        <v>57</v>
      </c>
    </row>
    <row r="221" spans="1:44" s="21" customFormat="1" ht="14.25" x14ac:dyDescent="0.2">
      <c r="A221" s="51"/>
      <c r="B221" s="51"/>
      <c r="C221" s="51"/>
      <c r="D221" s="51"/>
      <c r="E221" s="51"/>
      <c r="F221" s="51"/>
      <c r="G221" s="51"/>
      <c r="H221" s="51"/>
      <c r="I221" s="51"/>
      <c r="J221" s="51"/>
      <c r="K221" s="51"/>
      <c r="L221" s="51"/>
      <c r="M221" s="51"/>
      <c r="N221" s="51"/>
      <c r="O221" s="51"/>
      <c r="P221" s="51"/>
      <c r="Q221" s="51"/>
      <c r="R221" s="51"/>
      <c r="S221" s="51"/>
      <c r="T221" s="51"/>
      <c r="U221" s="51"/>
      <c r="V221" s="51"/>
      <c r="W221" s="51"/>
      <c r="X221" s="51"/>
      <c r="Y221" s="51"/>
      <c r="Z221" s="51"/>
      <c r="AA221" s="51"/>
      <c r="AB221" s="51"/>
      <c r="AC221" s="51"/>
      <c r="AD221" s="51"/>
      <c r="AE221" s="51"/>
      <c r="AF221" s="51"/>
      <c r="AG221" s="51"/>
      <c r="AH221" s="51"/>
      <c r="AI221" s="51"/>
      <c r="AJ221" s="51"/>
      <c r="AK221" s="51"/>
      <c r="AL221" s="51"/>
      <c r="AM221" s="51"/>
      <c r="AN221" s="10"/>
    </row>
    <row r="222" spans="1:44" s="36" customFormat="1" ht="18.75" x14ac:dyDescent="0.3">
      <c r="A222" s="331" t="s">
        <v>88</v>
      </c>
      <c r="B222" s="331"/>
      <c r="C222" s="331"/>
      <c r="D222" s="331"/>
      <c r="E222" s="331"/>
      <c r="F222" s="331"/>
      <c r="G222" s="331"/>
      <c r="H222" s="331"/>
      <c r="I222" s="331"/>
      <c r="J222" s="331"/>
      <c r="K222" s="331"/>
      <c r="L222" s="331"/>
      <c r="M222" s="331"/>
      <c r="N222" s="331"/>
      <c r="O222" s="331"/>
      <c r="P222" s="331"/>
      <c r="Q222" s="331"/>
      <c r="R222" s="331"/>
      <c r="S222" s="331"/>
      <c r="T222" s="331"/>
      <c r="U222" s="331"/>
      <c r="V222" s="331"/>
      <c r="W222" s="331"/>
      <c r="X222" s="331"/>
      <c r="Y222" s="331"/>
      <c r="Z222" s="331"/>
      <c r="AA222" s="331"/>
      <c r="AB222" s="331"/>
      <c r="AC222" s="331"/>
      <c r="AD222" s="331"/>
      <c r="AE222" s="331"/>
      <c r="AF222" s="331"/>
      <c r="AG222" s="331"/>
      <c r="AH222" s="331"/>
      <c r="AI222" s="331"/>
      <c r="AJ222" s="331"/>
      <c r="AK222" s="331"/>
      <c r="AL222" s="331"/>
      <c r="AM222" s="331"/>
      <c r="AN222" s="35"/>
    </row>
    <row r="223" spans="1:44" s="21" customFormat="1" ht="12"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row>
    <row r="224" spans="1:44" s="3" customFormat="1" ht="16.5" x14ac:dyDescent="0.25">
      <c r="A224" s="317">
        <v>7</v>
      </c>
      <c r="B224" s="317"/>
      <c r="C224" s="310" t="s">
        <v>81</v>
      </c>
      <c r="D224" s="310"/>
      <c r="E224" s="310"/>
      <c r="F224" s="310"/>
      <c r="G224" s="310"/>
      <c r="H224" s="310"/>
      <c r="I224" s="310"/>
      <c r="J224" s="310"/>
      <c r="K224" s="310"/>
      <c r="L224" s="310"/>
      <c r="M224" s="310"/>
      <c r="N224" s="310"/>
      <c r="O224" s="310"/>
      <c r="P224" s="310"/>
      <c r="Q224" s="310"/>
      <c r="R224" s="310"/>
      <c r="S224" s="310"/>
      <c r="T224" s="310"/>
      <c r="U224" s="310"/>
      <c r="V224" s="310"/>
      <c r="W224" s="310"/>
      <c r="X224" s="310"/>
      <c r="Y224" s="310"/>
      <c r="Z224" s="310"/>
      <c r="AA224" s="310"/>
      <c r="AB224" s="310"/>
      <c r="AC224" s="310"/>
      <c r="AD224" s="310"/>
      <c r="AE224" s="310"/>
      <c r="AF224" s="310"/>
      <c r="AG224" s="310"/>
      <c r="AH224" s="310"/>
      <c r="AI224" s="310"/>
      <c r="AJ224" s="310"/>
      <c r="AK224" s="310"/>
      <c r="AL224" s="310"/>
      <c r="AM224" s="310"/>
      <c r="AN224" s="9"/>
      <c r="AO224" s="9"/>
      <c r="AP224" s="9"/>
      <c r="AQ224" s="9"/>
      <c r="AR224" s="9"/>
    </row>
    <row r="225" spans="1:44" s="3" customFormat="1" ht="13.5" x14ac:dyDescent="0.25">
      <c r="A225" s="165"/>
      <c r="B225" s="165"/>
      <c r="C225" s="310"/>
      <c r="D225" s="310"/>
      <c r="E225" s="310"/>
      <c r="F225" s="310"/>
      <c r="G225" s="310"/>
      <c r="H225" s="310"/>
      <c r="I225" s="310"/>
      <c r="J225" s="310"/>
      <c r="K225" s="310"/>
      <c r="L225" s="310"/>
      <c r="M225" s="310"/>
      <c r="N225" s="310"/>
      <c r="O225" s="310"/>
      <c r="P225" s="310"/>
      <c r="Q225" s="310"/>
      <c r="R225" s="310"/>
      <c r="S225" s="310"/>
      <c r="T225" s="310"/>
      <c r="U225" s="310"/>
      <c r="V225" s="310"/>
      <c r="W225" s="310"/>
      <c r="X225" s="310"/>
      <c r="Y225" s="310"/>
      <c r="Z225" s="310"/>
      <c r="AA225" s="310"/>
      <c r="AB225" s="310"/>
      <c r="AC225" s="310"/>
      <c r="AD225" s="310"/>
      <c r="AE225" s="310"/>
      <c r="AF225" s="310"/>
      <c r="AG225" s="310"/>
      <c r="AH225" s="310"/>
      <c r="AI225" s="310"/>
      <c r="AJ225" s="310"/>
      <c r="AK225" s="310"/>
      <c r="AL225" s="310"/>
      <c r="AM225" s="310"/>
      <c r="AN225" s="9"/>
      <c r="AO225" s="9"/>
      <c r="AP225" s="9"/>
      <c r="AQ225" s="9"/>
      <c r="AR225" s="9"/>
    </row>
    <row r="226" spans="1:44" s="3" customFormat="1" ht="13.5" x14ac:dyDescent="0.25">
      <c r="A226" s="165"/>
      <c r="B226" s="165"/>
      <c r="C226" s="310"/>
      <c r="D226" s="310"/>
      <c r="E226" s="310"/>
      <c r="F226" s="310"/>
      <c r="G226" s="310"/>
      <c r="H226" s="310"/>
      <c r="I226" s="310"/>
      <c r="J226" s="310"/>
      <c r="K226" s="310"/>
      <c r="L226" s="310"/>
      <c r="M226" s="310"/>
      <c r="N226" s="310"/>
      <c r="O226" s="310"/>
      <c r="P226" s="310"/>
      <c r="Q226" s="310"/>
      <c r="R226" s="310"/>
      <c r="S226" s="310"/>
      <c r="T226" s="310"/>
      <c r="U226" s="310"/>
      <c r="V226" s="310"/>
      <c r="W226" s="310"/>
      <c r="X226" s="310"/>
      <c r="Y226" s="310"/>
      <c r="Z226" s="310"/>
      <c r="AA226" s="310"/>
      <c r="AB226" s="310"/>
      <c r="AC226" s="310"/>
      <c r="AD226" s="310"/>
      <c r="AE226" s="310"/>
      <c r="AF226" s="310"/>
      <c r="AG226" s="310"/>
      <c r="AH226" s="310"/>
      <c r="AI226" s="310"/>
      <c r="AJ226" s="310"/>
      <c r="AK226" s="310"/>
      <c r="AL226" s="310"/>
      <c r="AM226" s="310"/>
      <c r="AN226" s="9"/>
      <c r="AO226" s="9"/>
      <c r="AP226" s="9"/>
      <c r="AQ226" s="9"/>
      <c r="AR226" s="9"/>
    </row>
    <row r="227" spans="1:44" s="3" customFormat="1" ht="13.5" x14ac:dyDescent="0.25">
      <c r="C227" s="310"/>
      <c r="D227" s="310"/>
      <c r="E227" s="310"/>
      <c r="F227" s="310"/>
      <c r="G227" s="310"/>
      <c r="H227" s="310"/>
      <c r="I227" s="310"/>
      <c r="J227" s="310"/>
      <c r="K227" s="310"/>
      <c r="L227" s="310"/>
      <c r="M227" s="310"/>
      <c r="N227" s="310"/>
      <c r="O227" s="310"/>
      <c r="P227" s="310"/>
      <c r="Q227" s="310"/>
      <c r="R227" s="310"/>
      <c r="S227" s="310"/>
      <c r="T227" s="310"/>
      <c r="U227" s="310"/>
      <c r="V227" s="310"/>
      <c r="W227" s="310"/>
      <c r="X227" s="310"/>
      <c r="Y227" s="310"/>
      <c r="Z227" s="310"/>
      <c r="AA227" s="310"/>
      <c r="AB227" s="310"/>
      <c r="AC227" s="310"/>
      <c r="AD227" s="310"/>
      <c r="AE227" s="310"/>
      <c r="AF227" s="310"/>
      <c r="AG227" s="310"/>
      <c r="AH227" s="310"/>
      <c r="AI227" s="310"/>
      <c r="AJ227" s="310"/>
      <c r="AK227" s="310"/>
      <c r="AL227" s="310"/>
      <c r="AM227" s="310"/>
      <c r="AN227" s="9"/>
      <c r="AO227" s="9"/>
      <c r="AP227" s="9"/>
      <c r="AQ227" s="9"/>
      <c r="AR227" s="9"/>
    </row>
    <row r="228" spans="1:44" s="3" customFormat="1" ht="6" customHeight="1" x14ac:dyDescent="0.25">
      <c r="C228" s="236"/>
      <c r="D228" s="236"/>
      <c r="E228" s="236"/>
      <c r="F228" s="236"/>
      <c r="G228" s="236"/>
      <c r="H228" s="236"/>
      <c r="I228" s="236"/>
      <c r="J228" s="236"/>
      <c r="K228" s="236"/>
      <c r="L228" s="236"/>
      <c r="M228" s="236"/>
      <c r="N228" s="236"/>
      <c r="O228" s="236"/>
      <c r="P228" s="236"/>
      <c r="Q228" s="236"/>
      <c r="R228" s="236"/>
      <c r="S228" s="236"/>
      <c r="T228" s="236"/>
      <c r="U228" s="236"/>
      <c r="V228" s="236"/>
      <c r="W228" s="236"/>
      <c r="X228" s="236"/>
      <c r="Y228" s="236"/>
      <c r="Z228" s="236"/>
      <c r="AA228" s="236"/>
      <c r="AB228" s="236"/>
      <c r="AC228" s="236"/>
      <c r="AD228" s="236"/>
      <c r="AE228" s="236"/>
      <c r="AF228" s="236"/>
      <c r="AG228" s="236"/>
      <c r="AH228" s="236"/>
      <c r="AI228" s="236"/>
      <c r="AJ228" s="236"/>
      <c r="AK228" s="236"/>
      <c r="AL228" s="236"/>
      <c r="AM228" s="236"/>
      <c r="AN228" s="9"/>
      <c r="AO228" s="9"/>
      <c r="AP228" s="9"/>
      <c r="AQ228" s="9"/>
      <c r="AR228" s="9"/>
    </row>
    <row r="229" spans="1:44" s="3" customFormat="1" ht="18" customHeight="1" x14ac:dyDescent="0.3">
      <c r="C229" s="44"/>
      <c r="D229" s="304" t="s">
        <v>6</v>
      </c>
      <c r="E229" s="166" t="s">
        <v>82</v>
      </c>
      <c r="F229" s="44"/>
      <c r="G229" s="44"/>
      <c r="H229" s="44"/>
      <c r="I229" s="44"/>
      <c r="J229" s="44"/>
      <c r="K229" s="44"/>
      <c r="L229" s="51"/>
      <c r="M229" s="51"/>
      <c r="N229" s="51"/>
      <c r="O229" s="44"/>
      <c r="P229" s="44"/>
      <c r="Q229" s="44"/>
      <c r="R229" s="44"/>
      <c r="S229" s="44"/>
      <c r="T229" s="44"/>
      <c r="U229" s="48"/>
      <c r="V229" s="48"/>
      <c r="W229" s="48"/>
      <c r="X229" s="48"/>
      <c r="Y229" s="48"/>
      <c r="Z229" s="48"/>
      <c r="AA229" s="48"/>
      <c r="AB229" s="48"/>
      <c r="AC229" s="48"/>
      <c r="AD229" s="48"/>
      <c r="AE229" s="48"/>
      <c r="AF229" s="48"/>
      <c r="AG229" s="44"/>
      <c r="AH229" s="48"/>
      <c r="AI229" s="52"/>
      <c r="AJ229" s="167" t="s">
        <v>0</v>
      </c>
      <c r="AK229" s="51"/>
      <c r="AL229" s="52"/>
      <c r="AM229" s="167" t="s">
        <v>1</v>
      </c>
      <c r="AN229" s="9"/>
      <c r="AO229" s="9"/>
      <c r="AP229" s="9"/>
      <c r="AQ229" s="9"/>
      <c r="AR229" s="9"/>
    </row>
    <row r="230" spans="1:44" s="3" customFormat="1" ht="6" customHeight="1" x14ac:dyDescent="0.3">
      <c r="C230" s="44"/>
      <c r="D230" s="283"/>
      <c r="E230" s="160"/>
      <c r="F230" s="160"/>
      <c r="G230" s="160"/>
      <c r="H230" s="160"/>
      <c r="I230" s="160"/>
      <c r="J230" s="160"/>
      <c r="K230" s="160"/>
      <c r="L230" s="160"/>
      <c r="M230" s="160"/>
      <c r="N230" s="160"/>
      <c r="O230" s="160"/>
      <c r="P230" s="160"/>
      <c r="Q230" s="160"/>
      <c r="R230" s="160"/>
      <c r="S230" s="160"/>
      <c r="T230" s="160"/>
      <c r="U230" s="160"/>
      <c r="V230" s="160"/>
      <c r="W230" s="160"/>
      <c r="X230" s="160"/>
      <c r="Y230" s="160"/>
      <c r="Z230" s="160"/>
      <c r="AA230" s="160"/>
      <c r="AB230" s="160"/>
      <c r="AC230" s="160"/>
      <c r="AD230" s="160"/>
      <c r="AE230" s="160"/>
      <c r="AF230" s="160"/>
      <c r="AG230" s="160"/>
      <c r="AH230" s="160"/>
      <c r="AI230" s="160"/>
      <c r="AJ230" s="160"/>
      <c r="AK230" s="51"/>
      <c r="AL230" s="160"/>
      <c r="AM230" s="160"/>
      <c r="AN230" s="9"/>
      <c r="AO230" s="9"/>
      <c r="AP230" s="9"/>
      <c r="AQ230" s="9"/>
      <c r="AR230" s="9"/>
    </row>
    <row r="231" spans="1:44" s="3" customFormat="1" ht="18" customHeight="1" x14ac:dyDescent="0.3">
      <c r="C231" s="44"/>
      <c r="D231" s="304" t="s">
        <v>6</v>
      </c>
      <c r="E231" s="166" t="s">
        <v>83</v>
      </c>
      <c r="F231" s="44"/>
      <c r="G231" s="44"/>
      <c r="H231" s="44"/>
      <c r="I231" s="44"/>
      <c r="J231" s="44"/>
      <c r="K231" s="44"/>
      <c r="L231" s="51"/>
      <c r="M231" s="51"/>
      <c r="N231" s="51"/>
      <c r="O231" s="44"/>
      <c r="P231" s="44"/>
      <c r="Q231" s="44"/>
      <c r="R231" s="44"/>
      <c r="S231" s="44"/>
      <c r="T231" s="44"/>
      <c r="U231" s="48"/>
      <c r="V231" s="48"/>
      <c r="W231" s="48"/>
      <c r="X231" s="48"/>
      <c r="Y231" s="48"/>
      <c r="Z231" s="48"/>
      <c r="AA231" s="48"/>
      <c r="AB231" s="48"/>
      <c r="AC231" s="48"/>
      <c r="AD231" s="48"/>
      <c r="AE231" s="48"/>
      <c r="AF231" s="48"/>
      <c r="AG231" s="44"/>
      <c r="AH231" s="48"/>
      <c r="AI231" s="52"/>
      <c r="AJ231" s="167" t="s">
        <v>0</v>
      </c>
      <c r="AK231" s="51"/>
      <c r="AL231" s="52"/>
      <c r="AM231" s="167" t="s">
        <v>1</v>
      </c>
      <c r="AN231" s="9"/>
      <c r="AO231" s="9"/>
      <c r="AP231" s="9"/>
      <c r="AQ231" s="9"/>
      <c r="AR231" s="9"/>
    </row>
    <row r="232" spans="1:44" s="3" customFormat="1" ht="6" customHeight="1" x14ac:dyDescent="0.3">
      <c r="C232" s="44"/>
      <c r="D232" s="283"/>
      <c r="E232" s="160"/>
      <c r="F232" s="160"/>
      <c r="G232" s="160"/>
      <c r="H232" s="160"/>
      <c r="I232" s="160"/>
      <c r="J232" s="160"/>
      <c r="K232" s="160"/>
      <c r="L232" s="160"/>
      <c r="M232" s="160"/>
      <c r="N232" s="160"/>
      <c r="O232" s="160"/>
      <c r="P232" s="160"/>
      <c r="Q232" s="160"/>
      <c r="R232" s="160"/>
      <c r="S232" s="160"/>
      <c r="T232" s="160"/>
      <c r="U232" s="160"/>
      <c r="V232" s="160"/>
      <c r="W232" s="160"/>
      <c r="X232" s="160"/>
      <c r="Y232" s="160"/>
      <c r="Z232" s="160"/>
      <c r="AA232" s="160"/>
      <c r="AB232" s="160"/>
      <c r="AC232" s="160"/>
      <c r="AD232" s="160"/>
      <c r="AE232" s="160"/>
      <c r="AF232" s="160"/>
      <c r="AG232" s="160"/>
      <c r="AH232" s="160"/>
      <c r="AI232" s="160"/>
      <c r="AJ232" s="160"/>
      <c r="AK232" s="51"/>
      <c r="AL232" s="160"/>
      <c r="AM232" s="160"/>
      <c r="AN232" s="9"/>
      <c r="AO232" s="9"/>
      <c r="AP232" s="9"/>
      <c r="AQ232" s="9"/>
      <c r="AR232" s="9"/>
    </row>
    <row r="233" spans="1:44" s="3" customFormat="1" ht="18" customHeight="1" x14ac:dyDescent="0.3">
      <c r="C233" s="44"/>
      <c r="D233" s="304" t="s">
        <v>6</v>
      </c>
      <c r="E233" s="166" t="s">
        <v>84</v>
      </c>
      <c r="F233" s="44"/>
      <c r="G233" s="44"/>
      <c r="H233" s="44"/>
      <c r="I233" s="44"/>
      <c r="J233" s="44"/>
      <c r="K233" s="44"/>
      <c r="L233" s="51"/>
      <c r="M233" s="51"/>
      <c r="N233" s="51"/>
      <c r="O233" s="44"/>
      <c r="P233" s="44"/>
      <c r="Q233" s="44"/>
      <c r="R233" s="44"/>
      <c r="S233" s="44"/>
      <c r="T233" s="44"/>
      <c r="U233" s="48"/>
      <c r="V233" s="48"/>
      <c r="W233" s="48"/>
      <c r="X233" s="48"/>
      <c r="Y233" s="48"/>
      <c r="Z233" s="48"/>
      <c r="AA233" s="48"/>
      <c r="AB233" s="48"/>
      <c r="AC233" s="48"/>
      <c r="AD233" s="48"/>
      <c r="AE233" s="48"/>
      <c r="AF233" s="48"/>
      <c r="AG233" s="44"/>
      <c r="AH233" s="48"/>
      <c r="AI233" s="52"/>
      <c r="AJ233" s="167" t="s">
        <v>0</v>
      </c>
      <c r="AK233" s="51"/>
      <c r="AL233" s="52"/>
      <c r="AM233" s="167" t="s">
        <v>1</v>
      </c>
      <c r="AN233" s="9"/>
      <c r="AO233" s="9"/>
      <c r="AP233" s="9"/>
      <c r="AQ233" s="9"/>
      <c r="AR233" s="9"/>
    </row>
    <row r="234" spans="1:44" s="1" customFormat="1" ht="16.5" customHeight="1" x14ac:dyDescent="0.25">
      <c r="B234" s="28"/>
      <c r="C234" s="28"/>
      <c r="D234" s="305"/>
      <c r="E234" s="260" t="s">
        <v>87</v>
      </c>
      <c r="F234" s="260"/>
      <c r="G234" s="260"/>
      <c r="H234" s="260"/>
      <c r="I234" s="260"/>
      <c r="J234" s="260"/>
      <c r="K234" s="260"/>
      <c r="L234" s="260"/>
      <c r="M234" s="260"/>
      <c r="N234" s="260"/>
      <c r="O234" s="260"/>
      <c r="P234" s="260"/>
      <c r="Q234" s="260"/>
      <c r="R234" s="260"/>
      <c r="S234" s="260"/>
      <c r="T234" s="260"/>
      <c r="U234" s="260"/>
      <c r="V234" s="260"/>
      <c r="W234" s="260"/>
      <c r="X234" s="260"/>
      <c r="Y234" s="260"/>
      <c r="Z234" s="260"/>
      <c r="AA234" s="260"/>
      <c r="AB234" s="260"/>
      <c r="AC234" s="260"/>
      <c r="AD234" s="260"/>
      <c r="AE234" s="260"/>
      <c r="AF234" s="244"/>
    </row>
    <row r="235" spans="1:44" s="3" customFormat="1" ht="6" customHeight="1" x14ac:dyDescent="0.3">
      <c r="C235" s="44"/>
      <c r="D235" s="283"/>
      <c r="E235" s="160"/>
      <c r="F235" s="160"/>
      <c r="G235" s="160"/>
      <c r="H235" s="160"/>
      <c r="I235" s="160"/>
      <c r="J235" s="160"/>
      <c r="K235" s="160"/>
      <c r="L235" s="160"/>
      <c r="M235" s="160"/>
      <c r="N235" s="160"/>
      <c r="O235" s="160"/>
      <c r="P235" s="160"/>
      <c r="Q235" s="160"/>
      <c r="R235" s="160"/>
      <c r="S235" s="160"/>
      <c r="T235" s="160"/>
      <c r="U235" s="160"/>
      <c r="V235" s="160"/>
      <c r="W235" s="160"/>
      <c r="X235" s="160"/>
      <c r="Y235" s="160"/>
      <c r="Z235" s="160"/>
      <c r="AA235" s="160"/>
      <c r="AB235" s="160"/>
      <c r="AC235" s="160"/>
      <c r="AD235" s="160"/>
      <c r="AE235" s="160"/>
      <c r="AF235" s="160"/>
      <c r="AG235" s="160"/>
      <c r="AH235" s="160"/>
      <c r="AI235" s="160"/>
      <c r="AJ235" s="160"/>
      <c r="AK235" s="51"/>
      <c r="AL235" s="160"/>
      <c r="AM235" s="160"/>
      <c r="AN235" s="9"/>
      <c r="AO235" s="9"/>
      <c r="AP235" s="9"/>
      <c r="AQ235" s="9"/>
      <c r="AR235" s="9"/>
    </row>
    <row r="236" spans="1:44" s="3" customFormat="1" ht="16.5" x14ac:dyDescent="0.3">
      <c r="C236" s="44"/>
      <c r="D236" s="304" t="s">
        <v>6</v>
      </c>
      <c r="E236" s="57" t="s">
        <v>85</v>
      </c>
      <c r="F236" s="244"/>
      <c r="G236" s="244"/>
      <c r="H236" s="244"/>
      <c r="I236" s="244"/>
      <c r="J236" s="244"/>
      <c r="K236" s="244"/>
      <c r="L236" s="244"/>
      <c r="M236" s="244"/>
      <c r="N236" s="244"/>
      <c r="O236" s="244"/>
      <c r="P236" s="244"/>
      <c r="Q236" s="244"/>
      <c r="R236" s="244"/>
      <c r="S236" s="244"/>
      <c r="T236" s="244"/>
      <c r="U236" s="244"/>
      <c r="V236" s="244"/>
      <c r="W236" s="244"/>
      <c r="X236" s="244"/>
      <c r="Y236" s="244"/>
      <c r="Z236" s="244"/>
      <c r="AA236" s="244"/>
      <c r="AB236" s="244"/>
      <c r="AC236" s="244"/>
      <c r="AD236" s="244"/>
      <c r="AE236" s="244"/>
      <c r="AF236" s="244"/>
      <c r="AG236" s="44"/>
      <c r="AH236" s="48"/>
      <c r="AI236" s="52"/>
      <c r="AJ236" s="167" t="s">
        <v>0</v>
      </c>
      <c r="AK236" s="51"/>
      <c r="AL236" s="52"/>
      <c r="AM236" s="167" t="s">
        <v>1</v>
      </c>
      <c r="AN236" s="9"/>
      <c r="AO236" s="9"/>
      <c r="AP236" s="9"/>
      <c r="AQ236" s="9"/>
      <c r="AR236" s="9"/>
    </row>
    <row r="237" spans="1:44" s="1" customFormat="1" ht="16.5" x14ac:dyDescent="0.25">
      <c r="B237" s="28"/>
      <c r="C237" s="28"/>
      <c r="D237" s="305"/>
      <c r="E237" s="334" t="s">
        <v>124</v>
      </c>
      <c r="F237" s="334"/>
      <c r="G237" s="334"/>
      <c r="H237" s="334"/>
      <c r="I237" s="334"/>
      <c r="J237" s="334"/>
      <c r="K237" s="334"/>
      <c r="L237" s="334"/>
      <c r="M237" s="334"/>
      <c r="N237" s="334"/>
      <c r="O237" s="334"/>
      <c r="P237" s="334"/>
      <c r="Q237" s="334"/>
      <c r="R237" s="334"/>
      <c r="S237" s="334"/>
      <c r="T237" s="334"/>
      <c r="U237" s="334"/>
      <c r="V237" s="334"/>
      <c r="W237" s="334"/>
      <c r="X237" s="334"/>
      <c r="Y237" s="334"/>
      <c r="Z237" s="334"/>
      <c r="AA237" s="334"/>
      <c r="AB237" s="334"/>
      <c r="AC237" s="334"/>
      <c r="AD237" s="334"/>
      <c r="AE237" s="334"/>
      <c r="AF237" s="244"/>
    </row>
    <row r="238" spans="1:44" s="1" customFormat="1" ht="16.5" x14ac:dyDescent="0.25">
      <c r="B238" s="28"/>
      <c r="C238" s="28"/>
      <c r="D238" s="305"/>
      <c r="E238" s="334"/>
      <c r="F238" s="334"/>
      <c r="G238" s="334"/>
      <c r="H238" s="334"/>
      <c r="I238" s="334"/>
      <c r="J238" s="334"/>
      <c r="K238" s="334"/>
      <c r="L238" s="334"/>
      <c r="M238" s="334"/>
      <c r="N238" s="334"/>
      <c r="O238" s="334"/>
      <c r="P238" s="334"/>
      <c r="Q238" s="334"/>
      <c r="R238" s="334"/>
      <c r="S238" s="334"/>
      <c r="T238" s="334"/>
      <c r="U238" s="334"/>
      <c r="V238" s="334"/>
      <c r="W238" s="334"/>
      <c r="X238" s="334"/>
      <c r="Y238" s="334"/>
      <c r="Z238" s="334"/>
      <c r="AA238" s="334"/>
      <c r="AB238" s="334"/>
      <c r="AC238" s="334"/>
      <c r="AD238" s="334"/>
      <c r="AE238" s="334"/>
      <c r="AF238" s="244"/>
    </row>
    <row r="239" spans="1:44" s="1" customFormat="1" ht="16.5" x14ac:dyDescent="0.25">
      <c r="B239" s="28"/>
      <c r="C239" s="28"/>
      <c r="D239" s="28"/>
      <c r="E239" s="334"/>
      <c r="F239" s="334"/>
      <c r="G239" s="334"/>
      <c r="H239" s="334"/>
      <c r="I239" s="334"/>
      <c r="J239" s="334"/>
      <c r="K239" s="334"/>
      <c r="L239" s="334"/>
      <c r="M239" s="334"/>
      <c r="N239" s="334"/>
      <c r="O239" s="334"/>
      <c r="P239" s="334"/>
      <c r="Q239" s="334"/>
      <c r="R239" s="334"/>
      <c r="S239" s="334"/>
      <c r="T239" s="334"/>
      <c r="U239" s="334"/>
      <c r="V239" s="334"/>
      <c r="W239" s="334"/>
      <c r="X239" s="334"/>
      <c r="Y239" s="334"/>
      <c r="Z239" s="334"/>
      <c r="AA239" s="334"/>
      <c r="AB239" s="334"/>
      <c r="AC239" s="334"/>
      <c r="AD239" s="334"/>
      <c r="AE239" s="334"/>
      <c r="AF239" s="244"/>
    </row>
    <row r="240" spans="1:44" s="21" customFormat="1" ht="12"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row>
    <row r="241" spans="1:40" s="21" customFormat="1" ht="12"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row>
    <row r="242" spans="1:40" s="21" customFormat="1" ht="12" x14ac:dyDescent="0.2">
      <c r="A242" s="10"/>
      <c r="B242" s="10"/>
      <c r="C242" s="262"/>
      <c r="D242" s="263"/>
      <c r="E242" s="263"/>
      <c r="F242" s="263"/>
      <c r="G242" s="263"/>
      <c r="H242" s="263"/>
      <c r="I242" s="263"/>
      <c r="J242" s="263"/>
      <c r="K242" s="263"/>
      <c r="L242" s="263"/>
      <c r="M242" s="263"/>
      <c r="N242" s="263"/>
      <c r="O242" s="263"/>
      <c r="P242" s="263"/>
      <c r="Q242" s="263"/>
      <c r="R242" s="263"/>
      <c r="S242" s="263"/>
      <c r="T242" s="263"/>
      <c r="U242" s="263"/>
      <c r="V242" s="263"/>
      <c r="W242" s="263"/>
      <c r="X242" s="263"/>
      <c r="Y242" s="263"/>
      <c r="Z242" s="263"/>
      <c r="AA242" s="263"/>
      <c r="AB242" s="263"/>
      <c r="AC242" s="263"/>
      <c r="AD242" s="263"/>
      <c r="AE242" s="263"/>
      <c r="AF242" s="263"/>
      <c r="AG242" s="263"/>
      <c r="AH242" s="263"/>
      <c r="AI242" s="263"/>
      <c r="AJ242" s="263"/>
      <c r="AK242" s="263"/>
      <c r="AL242" s="264"/>
      <c r="AM242" s="10"/>
      <c r="AN242" s="10"/>
    </row>
    <row r="243" spans="1:40" s="197" customFormat="1" ht="16.5" customHeight="1" x14ac:dyDescent="0.3">
      <c r="A243" s="57"/>
      <c r="B243" s="57"/>
      <c r="C243" s="265"/>
      <c r="D243" s="333" t="s">
        <v>38</v>
      </c>
      <c r="E243" s="333"/>
      <c r="F243" s="333"/>
      <c r="G243" s="333"/>
      <c r="H243" s="333"/>
      <c r="I243" s="333"/>
      <c r="J243" s="333"/>
      <c r="K243" s="333"/>
      <c r="L243" s="333"/>
      <c r="M243" s="333"/>
      <c r="N243" s="333"/>
      <c r="O243" s="333"/>
      <c r="P243" s="333"/>
      <c r="Q243" s="333"/>
      <c r="R243" s="333"/>
      <c r="S243" s="333"/>
      <c r="T243" s="333"/>
      <c r="U243" s="333"/>
      <c r="V243" s="333"/>
      <c r="W243" s="333"/>
      <c r="X243" s="333"/>
      <c r="Y243" s="333"/>
      <c r="Z243" s="333"/>
      <c r="AA243" s="333"/>
      <c r="AB243" s="333"/>
      <c r="AC243" s="333"/>
      <c r="AD243" s="333"/>
      <c r="AE243" s="333"/>
      <c r="AF243" s="333"/>
      <c r="AG243" s="333"/>
      <c r="AH243" s="333"/>
      <c r="AI243" s="333"/>
      <c r="AJ243" s="333"/>
      <c r="AK243" s="333"/>
      <c r="AL243" s="266"/>
      <c r="AM243" s="57"/>
      <c r="AN243" s="57"/>
    </row>
    <row r="244" spans="1:40" s="197" customFormat="1" ht="16.5" x14ac:dyDescent="0.3">
      <c r="A244" s="57"/>
      <c r="B244" s="57"/>
      <c r="C244" s="265"/>
      <c r="D244" s="333"/>
      <c r="E244" s="333"/>
      <c r="F244" s="333"/>
      <c r="G244" s="333"/>
      <c r="H244" s="333"/>
      <c r="I244" s="333"/>
      <c r="J244" s="333"/>
      <c r="K244" s="333"/>
      <c r="L244" s="333"/>
      <c r="M244" s="333"/>
      <c r="N244" s="333"/>
      <c r="O244" s="333"/>
      <c r="P244" s="333"/>
      <c r="Q244" s="333"/>
      <c r="R244" s="333"/>
      <c r="S244" s="333"/>
      <c r="T244" s="333"/>
      <c r="U244" s="333"/>
      <c r="V244" s="333"/>
      <c r="W244" s="333"/>
      <c r="X244" s="333"/>
      <c r="Y244" s="333"/>
      <c r="Z244" s="333"/>
      <c r="AA244" s="333"/>
      <c r="AB244" s="333"/>
      <c r="AC244" s="333"/>
      <c r="AD244" s="333"/>
      <c r="AE244" s="333"/>
      <c r="AF244" s="333"/>
      <c r="AG244" s="333"/>
      <c r="AH244" s="333"/>
      <c r="AI244" s="333"/>
      <c r="AJ244" s="333"/>
      <c r="AK244" s="333"/>
      <c r="AL244" s="266"/>
      <c r="AM244" s="57"/>
      <c r="AN244" s="57"/>
    </row>
    <row r="245" spans="1:40" s="197" customFormat="1" ht="16.5" x14ac:dyDescent="0.3">
      <c r="A245" s="57"/>
      <c r="B245" s="57"/>
      <c r="C245" s="265"/>
      <c r="D245" s="333"/>
      <c r="E245" s="333"/>
      <c r="F245" s="333"/>
      <c r="G245" s="333"/>
      <c r="H245" s="333"/>
      <c r="I245" s="333"/>
      <c r="J245" s="333"/>
      <c r="K245" s="333"/>
      <c r="L245" s="333"/>
      <c r="M245" s="333"/>
      <c r="N245" s="333"/>
      <c r="O245" s="333"/>
      <c r="P245" s="333"/>
      <c r="Q245" s="333"/>
      <c r="R245" s="333"/>
      <c r="S245" s="333"/>
      <c r="T245" s="333"/>
      <c r="U245" s="333"/>
      <c r="V245" s="333"/>
      <c r="W245" s="333"/>
      <c r="X245" s="333"/>
      <c r="Y245" s="333"/>
      <c r="Z245" s="333"/>
      <c r="AA245" s="333"/>
      <c r="AB245" s="333"/>
      <c r="AC245" s="333"/>
      <c r="AD245" s="333"/>
      <c r="AE245" s="333"/>
      <c r="AF245" s="333"/>
      <c r="AG245" s="333"/>
      <c r="AH245" s="333"/>
      <c r="AI245" s="333"/>
      <c r="AJ245" s="333"/>
      <c r="AK245" s="333"/>
      <c r="AL245" s="266"/>
      <c r="AM245" s="57"/>
      <c r="AN245" s="57"/>
    </row>
    <row r="246" spans="1:40" s="21" customFormat="1" ht="16.5" x14ac:dyDescent="0.2">
      <c r="A246" s="10"/>
      <c r="B246" s="10"/>
      <c r="C246" s="267"/>
      <c r="D246" s="268"/>
      <c r="E246" s="269" t="s">
        <v>6</v>
      </c>
      <c r="F246" s="337" t="s">
        <v>36</v>
      </c>
      <c r="G246" s="337"/>
      <c r="H246" s="337"/>
      <c r="I246" s="337"/>
      <c r="J246" s="337"/>
      <c r="K246" s="337"/>
      <c r="L246" s="337"/>
      <c r="M246" s="337"/>
      <c r="N246" s="337"/>
      <c r="O246" s="270"/>
      <c r="P246" s="270"/>
      <c r="Q246" s="270"/>
      <c r="R246" s="270"/>
      <c r="S246" s="270"/>
      <c r="T246" s="270"/>
      <c r="U246" s="270"/>
      <c r="V246" s="270"/>
      <c r="W246" s="270"/>
      <c r="X246" s="270"/>
      <c r="Y246" s="270"/>
      <c r="Z246" s="270"/>
      <c r="AA246" s="270"/>
      <c r="AB246" s="270"/>
      <c r="AC246" s="270"/>
      <c r="AD246" s="270"/>
      <c r="AE246" s="270"/>
      <c r="AF246" s="270"/>
      <c r="AG246" s="270"/>
      <c r="AH246" s="270"/>
      <c r="AI246" s="270"/>
      <c r="AJ246" s="268"/>
      <c r="AK246" s="268"/>
      <c r="AL246" s="266"/>
      <c r="AM246" s="10"/>
      <c r="AN246" s="10"/>
    </row>
    <row r="247" spans="1:40" s="21" customFormat="1" ht="16.5" x14ac:dyDescent="0.2">
      <c r="A247" s="10"/>
      <c r="B247" s="10"/>
      <c r="C247" s="267"/>
      <c r="D247" s="268"/>
      <c r="E247" s="269" t="s">
        <v>6</v>
      </c>
      <c r="F247" s="338" t="s">
        <v>10</v>
      </c>
      <c r="G247" s="338"/>
      <c r="H247" s="338"/>
      <c r="I247" s="338"/>
      <c r="J247" s="338"/>
      <c r="K247" s="338"/>
      <c r="L247" s="338"/>
      <c r="M247" s="338"/>
      <c r="N247" s="338"/>
      <c r="O247" s="338"/>
      <c r="P247" s="338"/>
      <c r="Q247" s="270"/>
      <c r="R247" s="270"/>
      <c r="S247" s="270"/>
      <c r="T247" s="270"/>
      <c r="U247" s="270"/>
      <c r="V247" s="270"/>
      <c r="W247" s="270"/>
      <c r="X247" s="270"/>
      <c r="Y247" s="270"/>
      <c r="Z247" s="270"/>
      <c r="AA247" s="270"/>
      <c r="AB247" s="270"/>
      <c r="AC247" s="270"/>
      <c r="AD247" s="270"/>
      <c r="AE247" s="270"/>
      <c r="AF247" s="270"/>
      <c r="AG247" s="270"/>
      <c r="AH247" s="270"/>
      <c r="AI247" s="270"/>
      <c r="AJ247" s="268"/>
      <c r="AK247" s="268"/>
      <c r="AL247" s="266"/>
      <c r="AM247" s="10"/>
      <c r="AN247" s="10"/>
    </row>
    <row r="248" spans="1:40" s="21" customFormat="1" ht="16.5" x14ac:dyDescent="0.2">
      <c r="A248" s="10"/>
      <c r="B248" s="10"/>
      <c r="C248" s="267"/>
      <c r="D248" s="268"/>
      <c r="E248" s="269" t="s">
        <v>6</v>
      </c>
      <c r="F248" s="337" t="s">
        <v>37</v>
      </c>
      <c r="G248" s="337"/>
      <c r="H248" s="337"/>
      <c r="I248" s="337"/>
      <c r="J248" s="337"/>
      <c r="K248" s="337"/>
      <c r="L248" s="270"/>
      <c r="M248" s="270"/>
      <c r="N248" s="270"/>
      <c r="O248" s="270"/>
      <c r="P248" s="270"/>
      <c r="Q248" s="270"/>
      <c r="R248" s="270"/>
      <c r="S248" s="270"/>
      <c r="T248" s="270"/>
      <c r="U248" s="270"/>
      <c r="V248" s="270"/>
      <c r="W248" s="270"/>
      <c r="X248" s="270"/>
      <c r="Y248" s="270"/>
      <c r="Z248" s="270"/>
      <c r="AA248" s="270"/>
      <c r="AB248" s="270"/>
      <c r="AC248" s="270"/>
      <c r="AD248" s="270"/>
      <c r="AE248" s="270"/>
      <c r="AF248" s="270"/>
      <c r="AG248" s="270"/>
      <c r="AH248" s="270"/>
      <c r="AI248" s="270"/>
      <c r="AJ248" s="268"/>
      <c r="AK248" s="268"/>
      <c r="AL248" s="266"/>
      <c r="AM248" s="10"/>
      <c r="AN248" s="10"/>
    </row>
    <row r="249" spans="1:40" s="21" customFormat="1" ht="12" x14ac:dyDescent="0.2">
      <c r="A249" s="10"/>
      <c r="B249" s="10"/>
      <c r="C249" s="267"/>
      <c r="D249" s="271"/>
      <c r="E249" s="271"/>
      <c r="F249" s="271"/>
      <c r="G249" s="271"/>
      <c r="H249" s="271"/>
      <c r="I249" s="271"/>
      <c r="J249" s="271"/>
      <c r="K249" s="271"/>
      <c r="L249" s="271"/>
      <c r="M249" s="271"/>
      <c r="N249" s="271"/>
      <c r="O249" s="271"/>
      <c r="P249" s="271"/>
      <c r="Q249" s="271"/>
      <c r="R249" s="271"/>
      <c r="S249" s="271"/>
      <c r="T249" s="271"/>
      <c r="U249" s="271"/>
      <c r="V249" s="271"/>
      <c r="W249" s="271"/>
      <c r="X249" s="271"/>
      <c r="Y249" s="271"/>
      <c r="Z249" s="271"/>
      <c r="AA249" s="271"/>
      <c r="AB249" s="271"/>
      <c r="AC249" s="271"/>
      <c r="AD249" s="271"/>
      <c r="AE249" s="271"/>
      <c r="AF249" s="271"/>
      <c r="AG249" s="271"/>
      <c r="AH249" s="271"/>
      <c r="AI249" s="271"/>
      <c r="AJ249" s="271"/>
      <c r="AK249" s="271"/>
      <c r="AL249" s="272"/>
      <c r="AM249" s="10"/>
      <c r="AN249" s="10"/>
    </row>
    <row r="250" spans="1:40" s="1" customFormat="1" ht="16.5" x14ac:dyDescent="0.3">
      <c r="B250" s="28"/>
      <c r="C250" s="273"/>
      <c r="D250" s="274" t="s">
        <v>35</v>
      </c>
      <c r="E250" s="275"/>
      <c r="F250" s="276"/>
      <c r="G250" s="276"/>
      <c r="H250" s="276"/>
      <c r="I250" s="276"/>
      <c r="J250" s="276"/>
      <c r="K250" s="276"/>
      <c r="L250" s="276"/>
      <c r="M250" s="276"/>
      <c r="N250" s="276"/>
      <c r="O250" s="276"/>
      <c r="P250" s="276"/>
      <c r="Q250" s="276"/>
      <c r="R250" s="276"/>
      <c r="S250" s="276"/>
      <c r="T250" s="276"/>
      <c r="U250" s="276"/>
      <c r="V250" s="276"/>
      <c r="W250" s="276"/>
      <c r="X250" s="276"/>
      <c r="Y250" s="276"/>
      <c r="Z250" s="276"/>
      <c r="AA250" s="276"/>
      <c r="AB250" s="276"/>
      <c r="AC250" s="276"/>
      <c r="AD250" s="276"/>
      <c r="AE250" s="276"/>
      <c r="AF250" s="276"/>
      <c r="AG250" s="276"/>
      <c r="AH250" s="276"/>
      <c r="AI250" s="276"/>
      <c r="AJ250" s="276"/>
      <c r="AK250" s="276"/>
      <c r="AL250" s="277"/>
    </row>
    <row r="251" spans="1:40" s="1" customFormat="1" ht="16.5" x14ac:dyDescent="0.3">
      <c r="B251" s="28"/>
      <c r="C251" s="278"/>
      <c r="D251" s="279"/>
      <c r="E251" s="280"/>
      <c r="F251" s="280"/>
      <c r="G251" s="280"/>
      <c r="H251" s="280"/>
      <c r="I251" s="280"/>
      <c r="J251" s="280"/>
      <c r="K251" s="280"/>
      <c r="L251" s="280"/>
      <c r="M251" s="280"/>
      <c r="N251" s="280"/>
      <c r="O251" s="280"/>
      <c r="P251" s="280"/>
      <c r="Q251" s="280"/>
      <c r="R251" s="280"/>
      <c r="S251" s="280"/>
      <c r="T251" s="280"/>
      <c r="U251" s="280"/>
      <c r="V251" s="280"/>
      <c r="W251" s="280"/>
      <c r="X251" s="280"/>
      <c r="Y251" s="280"/>
      <c r="Z251" s="280"/>
      <c r="AA251" s="280"/>
      <c r="AB251" s="280"/>
      <c r="AC251" s="280"/>
      <c r="AD251" s="280"/>
      <c r="AE251" s="280"/>
      <c r="AF251" s="280"/>
      <c r="AG251" s="280"/>
      <c r="AH251" s="280"/>
      <c r="AI251" s="280"/>
      <c r="AJ251" s="280"/>
      <c r="AK251" s="280"/>
      <c r="AL251" s="281"/>
    </row>
    <row r="252" spans="1:40" s="1" customFormat="1" ht="16.5" x14ac:dyDescent="0.3">
      <c r="B252" s="28"/>
      <c r="C252" s="28"/>
      <c r="D252" s="57"/>
    </row>
    <row r="253" spans="1:40" s="1" customFormat="1" ht="16.5" x14ac:dyDescent="0.3">
      <c r="B253" s="28"/>
      <c r="C253" s="28"/>
      <c r="D253" s="57"/>
    </row>
    <row r="254" spans="1:40" s="197" customFormat="1" ht="16.5" x14ac:dyDescent="0.3">
      <c r="A254" s="57"/>
      <c r="B254" s="57"/>
      <c r="C254" s="57"/>
      <c r="E254" s="57"/>
      <c r="F254" s="57"/>
      <c r="G254" s="57"/>
      <c r="H254" s="57"/>
      <c r="I254" s="57"/>
      <c r="J254" s="57"/>
      <c r="K254" s="57"/>
      <c r="L254" s="57"/>
      <c r="M254" s="57"/>
      <c r="N254" s="57"/>
      <c r="O254" s="57"/>
      <c r="P254" s="57"/>
      <c r="Q254" s="57"/>
      <c r="R254" s="57"/>
      <c r="S254" s="57"/>
      <c r="T254" s="57"/>
      <c r="U254" s="57"/>
      <c r="V254" s="57"/>
      <c r="W254" s="57"/>
      <c r="X254" s="57"/>
      <c r="Y254" s="57"/>
      <c r="Z254" s="57"/>
      <c r="AA254" s="57"/>
      <c r="AB254" s="57"/>
      <c r="AC254" s="57"/>
      <c r="AD254" s="57"/>
      <c r="AE254" s="57"/>
      <c r="AF254" s="57"/>
      <c r="AG254" s="57"/>
      <c r="AH254" s="57"/>
      <c r="AI254" s="57"/>
      <c r="AJ254" s="57"/>
      <c r="AK254" s="57"/>
      <c r="AL254" s="57"/>
      <c r="AM254" s="57"/>
      <c r="AN254" s="57"/>
    </row>
    <row r="255" spans="1:40" s="21" customFormat="1" ht="12"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row>
    <row r="256" spans="1:40" s="21" customFormat="1" ht="12"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row>
    <row r="257" spans="1:40" s="171" customFormat="1" ht="15" customHeight="1" x14ac:dyDescent="0.25">
      <c r="B257" s="170"/>
      <c r="C257" s="339" t="s">
        <v>22</v>
      </c>
      <c r="D257" s="339"/>
      <c r="E257" s="339"/>
      <c r="F257" s="339"/>
      <c r="G257" s="339"/>
      <c r="H257" s="339"/>
      <c r="I257" s="339"/>
      <c r="J257" s="339"/>
      <c r="K257" s="339"/>
      <c r="L257" s="339"/>
      <c r="M257" s="339"/>
      <c r="N257" s="339"/>
      <c r="O257" s="339"/>
      <c r="P257" s="339"/>
      <c r="Q257" s="339"/>
      <c r="R257" s="339"/>
      <c r="S257" s="339"/>
      <c r="T257" s="339"/>
      <c r="U257" s="339"/>
      <c r="V257" s="339"/>
      <c r="W257" s="339"/>
      <c r="X257" s="339"/>
      <c r="Y257" s="339"/>
      <c r="Z257" s="339"/>
      <c r="AA257" s="339"/>
      <c r="AB257" s="339"/>
      <c r="AC257" s="339"/>
      <c r="AD257" s="339"/>
      <c r="AE257" s="339"/>
      <c r="AF257" s="339"/>
      <c r="AG257" s="339"/>
      <c r="AH257" s="339"/>
      <c r="AI257" s="339"/>
      <c r="AJ257" s="339"/>
      <c r="AK257" s="339"/>
      <c r="AL257" s="339"/>
      <c r="AM257" s="170"/>
      <c r="AN257" s="170"/>
    </row>
    <row r="258" spans="1:40" s="171" customFormat="1" x14ac:dyDescent="0.25">
      <c r="B258" s="170"/>
      <c r="C258" s="339"/>
      <c r="D258" s="339"/>
      <c r="E258" s="339"/>
      <c r="F258" s="339"/>
      <c r="G258" s="339"/>
      <c r="H258" s="339"/>
      <c r="I258" s="339"/>
      <c r="J258" s="339"/>
      <c r="K258" s="339"/>
      <c r="L258" s="339"/>
      <c r="M258" s="339"/>
      <c r="N258" s="339"/>
      <c r="O258" s="339"/>
      <c r="P258" s="339"/>
      <c r="Q258" s="339"/>
      <c r="R258" s="339"/>
      <c r="S258" s="339"/>
      <c r="T258" s="339"/>
      <c r="U258" s="339"/>
      <c r="V258" s="339"/>
      <c r="W258" s="339"/>
      <c r="X258" s="339"/>
      <c r="Y258" s="339"/>
      <c r="Z258" s="339"/>
      <c r="AA258" s="339"/>
      <c r="AB258" s="339"/>
      <c r="AC258" s="339"/>
      <c r="AD258" s="339"/>
      <c r="AE258" s="339"/>
      <c r="AF258" s="339"/>
      <c r="AG258" s="339"/>
      <c r="AH258" s="339"/>
      <c r="AI258" s="339"/>
      <c r="AJ258" s="339"/>
      <c r="AK258" s="339"/>
      <c r="AL258" s="339"/>
      <c r="AM258" s="170"/>
      <c r="AN258" s="170"/>
    </row>
    <row r="259" spans="1:40" s="171" customFormat="1" x14ac:dyDescent="0.25">
      <c r="B259" s="170"/>
      <c r="C259" s="339"/>
      <c r="D259" s="339"/>
      <c r="E259" s="339"/>
      <c r="F259" s="339"/>
      <c r="G259" s="339"/>
      <c r="H259" s="339"/>
      <c r="I259" s="339"/>
      <c r="J259" s="339"/>
      <c r="K259" s="339"/>
      <c r="L259" s="339"/>
      <c r="M259" s="339"/>
      <c r="N259" s="339"/>
      <c r="O259" s="339"/>
      <c r="P259" s="339"/>
      <c r="Q259" s="339"/>
      <c r="R259" s="339"/>
      <c r="S259" s="339"/>
      <c r="T259" s="339"/>
      <c r="U259" s="339"/>
      <c r="V259" s="339"/>
      <c r="W259" s="339"/>
      <c r="X259" s="339"/>
      <c r="Y259" s="339"/>
      <c r="Z259" s="339"/>
      <c r="AA259" s="339"/>
      <c r="AB259" s="339"/>
      <c r="AC259" s="339"/>
      <c r="AD259" s="339"/>
      <c r="AE259" s="339"/>
      <c r="AF259" s="339"/>
      <c r="AG259" s="339"/>
      <c r="AH259" s="339"/>
      <c r="AI259" s="339"/>
      <c r="AJ259" s="339"/>
      <c r="AK259" s="339"/>
      <c r="AL259" s="339"/>
      <c r="AM259" s="170"/>
      <c r="AN259" s="170"/>
    </row>
    <row r="260" spans="1:40" s="171" customFormat="1" x14ac:dyDescent="0.25">
      <c r="B260" s="170"/>
      <c r="C260" s="339"/>
      <c r="D260" s="339"/>
      <c r="E260" s="339"/>
      <c r="F260" s="339"/>
      <c r="G260" s="339"/>
      <c r="H260" s="339"/>
      <c r="I260" s="339"/>
      <c r="J260" s="339"/>
      <c r="K260" s="339"/>
      <c r="L260" s="339"/>
      <c r="M260" s="339"/>
      <c r="N260" s="339"/>
      <c r="O260" s="339"/>
      <c r="P260" s="339"/>
      <c r="Q260" s="339"/>
      <c r="R260" s="339"/>
      <c r="S260" s="339"/>
      <c r="T260" s="339"/>
      <c r="U260" s="339"/>
      <c r="V260" s="339"/>
      <c r="W260" s="339"/>
      <c r="X260" s="339"/>
      <c r="Y260" s="339"/>
      <c r="Z260" s="339"/>
      <c r="AA260" s="339"/>
      <c r="AB260" s="339"/>
      <c r="AC260" s="339"/>
      <c r="AD260" s="339"/>
      <c r="AE260" s="339"/>
      <c r="AF260" s="339"/>
      <c r="AG260" s="339"/>
      <c r="AH260" s="339"/>
      <c r="AI260" s="339"/>
      <c r="AJ260" s="339"/>
      <c r="AK260" s="339"/>
      <c r="AL260" s="339"/>
      <c r="AM260" s="170"/>
      <c r="AN260" s="170"/>
    </row>
    <row r="261" spans="1:40" s="171" customFormat="1" x14ac:dyDescent="0.25">
      <c r="B261" s="170"/>
      <c r="C261" s="339"/>
      <c r="D261" s="339"/>
      <c r="E261" s="339"/>
      <c r="F261" s="339"/>
      <c r="G261" s="339"/>
      <c r="H261" s="339"/>
      <c r="I261" s="339"/>
      <c r="J261" s="339"/>
      <c r="K261" s="339"/>
      <c r="L261" s="339"/>
      <c r="M261" s="339"/>
      <c r="N261" s="339"/>
      <c r="O261" s="339"/>
      <c r="P261" s="339"/>
      <c r="Q261" s="339"/>
      <c r="R261" s="339"/>
      <c r="S261" s="339"/>
      <c r="T261" s="339"/>
      <c r="U261" s="339"/>
      <c r="V261" s="339"/>
      <c r="W261" s="339"/>
      <c r="X261" s="339"/>
      <c r="Y261" s="339"/>
      <c r="Z261" s="339"/>
      <c r="AA261" s="339"/>
      <c r="AB261" s="339"/>
      <c r="AC261" s="339"/>
      <c r="AD261" s="339"/>
      <c r="AE261" s="339"/>
      <c r="AF261" s="339"/>
      <c r="AG261" s="339"/>
      <c r="AH261" s="339"/>
      <c r="AI261" s="339"/>
      <c r="AJ261" s="339"/>
      <c r="AK261" s="339"/>
      <c r="AL261" s="339"/>
      <c r="AM261" s="170"/>
      <c r="AN261" s="170"/>
    </row>
    <row r="262" spans="1:40" s="171" customFormat="1" x14ac:dyDescent="0.25">
      <c r="B262" s="170"/>
      <c r="C262" s="339"/>
      <c r="D262" s="339"/>
      <c r="E262" s="339"/>
      <c r="F262" s="339"/>
      <c r="G262" s="339"/>
      <c r="H262" s="339"/>
      <c r="I262" s="339"/>
      <c r="J262" s="339"/>
      <c r="K262" s="339"/>
      <c r="L262" s="339"/>
      <c r="M262" s="339"/>
      <c r="N262" s="339"/>
      <c r="O262" s="339"/>
      <c r="P262" s="339"/>
      <c r="Q262" s="339"/>
      <c r="R262" s="339"/>
      <c r="S262" s="339"/>
      <c r="T262" s="339"/>
      <c r="U262" s="339"/>
      <c r="V262" s="339"/>
      <c r="W262" s="339"/>
      <c r="X262" s="339"/>
      <c r="Y262" s="339"/>
      <c r="Z262" s="339"/>
      <c r="AA262" s="339"/>
      <c r="AB262" s="339"/>
      <c r="AC262" s="339"/>
      <c r="AD262" s="339"/>
      <c r="AE262" s="339"/>
      <c r="AF262" s="339"/>
      <c r="AG262" s="339"/>
      <c r="AH262" s="339"/>
      <c r="AI262" s="339"/>
      <c r="AJ262" s="339"/>
      <c r="AK262" s="339"/>
      <c r="AL262" s="339"/>
      <c r="AM262" s="170"/>
      <c r="AN262" s="170"/>
    </row>
    <row r="263" spans="1:40" s="172" customFormat="1" x14ac:dyDescent="0.25">
      <c r="B263" s="170"/>
      <c r="C263" s="339"/>
      <c r="D263" s="339"/>
      <c r="E263" s="339"/>
      <c r="F263" s="339"/>
      <c r="G263" s="339"/>
      <c r="H263" s="339"/>
      <c r="I263" s="339"/>
      <c r="J263" s="339"/>
      <c r="K263" s="339"/>
      <c r="L263" s="339"/>
      <c r="M263" s="339"/>
      <c r="N263" s="339"/>
      <c r="O263" s="339"/>
      <c r="P263" s="339"/>
      <c r="Q263" s="339"/>
      <c r="R263" s="339"/>
      <c r="S263" s="339"/>
      <c r="T263" s="339"/>
      <c r="U263" s="339"/>
      <c r="V263" s="339"/>
      <c r="W263" s="339"/>
      <c r="X263" s="339"/>
      <c r="Y263" s="339"/>
      <c r="Z263" s="339"/>
      <c r="AA263" s="339"/>
      <c r="AB263" s="339"/>
      <c r="AC263" s="339"/>
      <c r="AD263" s="339"/>
      <c r="AE263" s="339"/>
      <c r="AF263" s="339"/>
      <c r="AG263" s="339"/>
      <c r="AH263" s="339"/>
      <c r="AI263" s="339"/>
      <c r="AJ263" s="339"/>
      <c r="AK263" s="339"/>
      <c r="AL263" s="339"/>
      <c r="AM263" s="170"/>
    </row>
    <row r="264" spans="1:40" s="172" customFormat="1" x14ac:dyDescent="0.25">
      <c r="B264" s="170"/>
      <c r="C264" s="339"/>
      <c r="D264" s="339"/>
      <c r="E264" s="339"/>
      <c r="F264" s="339"/>
      <c r="G264" s="339"/>
      <c r="H264" s="339"/>
      <c r="I264" s="339"/>
      <c r="J264" s="339"/>
      <c r="K264" s="339"/>
      <c r="L264" s="339"/>
      <c r="M264" s="339"/>
      <c r="N264" s="339"/>
      <c r="O264" s="339"/>
      <c r="P264" s="339"/>
      <c r="Q264" s="339"/>
      <c r="R264" s="339"/>
      <c r="S264" s="339"/>
      <c r="T264" s="339"/>
      <c r="U264" s="339"/>
      <c r="V264" s="339"/>
      <c r="W264" s="339"/>
      <c r="X264" s="339"/>
      <c r="Y264" s="339"/>
      <c r="Z264" s="339"/>
      <c r="AA264" s="339"/>
      <c r="AB264" s="339"/>
      <c r="AC264" s="339"/>
      <c r="AD264" s="339"/>
      <c r="AE264" s="339"/>
      <c r="AF264" s="339"/>
      <c r="AG264" s="339"/>
      <c r="AH264" s="339"/>
      <c r="AI264" s="339"/>
      <c r="AJ264" s="339"/>
      <c r="AK264" s="339"/>
      <c r="AL264" s="339"/>
      <c r="AM264" s="170"/>
    </row>
    <row r="265" spans="1:40" s="172" customFormat="1" x14ac:dyDescent="0.25">
      <c r="H265" s="170"/>
      <c r="I265" s="170"/>
      <c r="J265" s="170"/>
      <c r="K265" s="170"/>
      <c r="L265" s="170"/>
      <c r="M265" s="170"/>
      <c r="N265" s="170"/>
      <c r="O265" s="170"/>
      <c r="P265" s="170"/>
      <c r="Q265" s="170"/>
      <c r="R265" s="170"/>
      <c r="S265" s="170"/>
      <c r="T265" s="170"/>
      <c r="U265" s="170"/>
      <c r="V265" s="170"/>
      <c r="W265" s="170"/>
      <c r="X265" s="170"/>
      <c r="Y265" s="170"/>
      <c r="Z265" s="170"/>
      <c r="AA265" s="170"/>
      <c r="AB265" s="170"/>
      <c r="AC265" s="170"/>
      <c r="AD265" s="170"/>
      <c r="AE265" s="170"/>
      <c r="AF265" s="170"/>
      <c r="AG265" s="170"/>
      <c r="AH265" s="170"/>
      <c r="AI265" s="170"/>
      <c r="AJ265" s="170"/>
      <c r="AK265" s="170"/>
      <c r="AL265" s="170"/>
      <c r="AM265" s="170"/>
    </row>
    <row r="266" spans="1:40" s="172" customFormat="1" ht="15" customHeight="1" x14ac:dyDescent="0.25">
      <c r="B266" s="170"/>
      <c r="C266" s="339" t="s">
        <v>23</v>
      </c>
      <c r="D266" s="339"/>
      <c r="E266" s="339"/>
      <c r="F266" s="339"/>
      <c r="G266" s="339"/>
      <c r="H266" s="339"/>
      <c r="I266" s="339"/>
      <c r="J266" s="339"/>
      <c r="K266" s="339"/>
      <c r="L266" s="339"/>
      <c r="M266" s="339"/>
      <c r="N266" s="339"/>
      <c r="O266" s="339"/>
      <c r="P266" s="339"/>
      <c r="Q266" s="339"/>
      <c r="R266" s="339"/>
      <c r="S266" s="339"/>
      <c r="T266" s="339"/>
      <c r="U266" s="339"/>
      <c r="V266" s="339"/>
      <c r="W266" s="339"/>
      <c r="X266" s="339"/>
      <c r="Y266" s="339"/>
      <c r="Z266" s="339"/>
      <c r="AA266" s="339"/>
      <c r="AB266" s="339"/>
      <c r="AC266" s="339"/>
      <c r="AD266" s="339"/>
      <c r="AE266" s="339"/>
      <c r="AF266" s="339"/>
      <c r="AG266" s="170"/>
    </row>
    <row r="267" spans="1:40" s="172" customFormat="1" x14ac:dyDescent="0.25">
      <c r="B267" s="170"/>
      <c r="C267" s="339"/>
      <c r="D267" s="339"/>
      <c r="E267" s="339"/>
      <c r="F267" s="339"/>
      <c r="G267" s="339"/>
      <c r="H267" s="339"/>
      <c r="I267" s="339"/>
      <c r="J267" s="339"/>
      <c r="K267" s="339"/>
      <c r="L267" s="339"/>
      <c r="M267" s="339"/>
      <c r="N267" s="339"/>
      <c r="O267" s="339"/>
      <c r="P267" s="339"/>
      <c r="Q267" s="339"/>
      <c r="R267" s="339"/>
      <c r="S267" s="339"/>
      <c r="T267" s="339"/>
      <c r="U267" s="339"/>
      <c r="V267" s="339"/>
      <c r="W267" s="339"/>
      <c r="X267" s="339"/>
      <c r="Y267" s="339"/>
      <c r="Z267" s="339"/>
      <c r="AA267" s="339"/>
      <c r="AB267" s="339"/>
      <c r="AC267" s="339"/>
      <c r="AD267" s="339"/>
      <c r="AE267" s="339"/>
      <c r="AF267" s="339"/>
      <c r="AG267" s="170"/>
    </row>
    <row r="268" spans="1:40" x14ac:dyDescent="0.25">
      <c r="A268" s="170"/>
      <c r="B268" s="170"/>
      <c r="C268" s="339"/>
      <c r="D268" s="339"/>
      <c r="E268" s="339"/>
      <c r="F268" s="339"/>
      <c r="G268" s="339"/>
      <c r="H268" s="339"/>
      <c r="I268" s="339"/>
      <c r="J268" s="339"/>
      <c r="K268" s="339"/>
      <c r="L268" s="339"/>
      <c r="M268" s="339"/>
      <c r="N268" s="339"/>
      <c r="O268" s="339"/>
      <c r="P268" s="339"/>
      <c r="Q268" s="339"/>
      <c r="R268" s="339"/>
      <c r="S268" s="339"/>
      <c r="T268" s="339"/>
      <c r="U268" s="339"/>
      <c r="V268" s="339"/>
      <c r="W268" s="339"/>
      <c r="X268" s="339"/>
      <c r="Y268" s="339"/>
      <c r="Z268" s="339"/>
      <c r="AA268" s="339"/>
      <c r="AB268" s="339"/>
      <c r="AC268" s="339"/>
      <c r="AD268" s="339"/>
      <c r="AE268" s="339"/>
      <c r="AF268" s="339"/>
      <c r="AG268" s="170"/>
    </row>
    <row r="269" spans="1:40" x14ac:dyDescent="0.25">
      <c r="A269" s="170"/>
      <c r="B269" s="170"/>
      <c r="C269" s="339"/>
      <c r="D269" s="339"/>
      <c r="E269" s="339"/>
      <c r="F269" s="339"/>
      <c r="G269" s="339"/>
      <c r="H269" s="339"/>
      <c r="I269" s="339"/>
      <c r="J269" s="339"/>
      <c r="K269" s="339"/>
      <c r="L269" s="339"/>
      <c r="M269" s="339"/>
      <c r="N269" s="339"/>
      <c r="O269" s="339"/>
      <c r="P269" s="339"/>
      <c r="Q269" s="339"/>
      <c r="R269" s="339"/>
      <c r="S269" s="339"/>
      <c r="T269" s="339"/>
      <c r="U269" s="339"/>
      <c r="V269" s="339"/>
      <c r="W269" s="339"/>
      <c r="X269" s="339"/>
      <c r="Y269" s="339"/>
      <c r="Z269" s="339"/>
      <c r="AA269" s="339"/>
      <c r="AB269" s="339"/>
      <c r="AC269" s="339"/>
      <c r="AD269" s="339"/>
      <c r="AE269" s="339"/>
      <c r="AF269" s="339"/>
      <c r="AG269" s="170"/>
    </row>
    <row r="270" spans="1:40" x14ac:dyDescent="0.25">
      <c r="C270" s="339"/>
      <c r="D270" s="339"/>
      <c r="E270" s="339"/>
      <c r="F270" s="339"/>
      <c r="G270" s="339"/>
      <c r="H270" s="339"/>
      <c r="I270" s="339"/>
      <c r="J270" s="339"/>
      <c r="K270" s="339"/>
      <c r="L270" s="339"/>
      <c r="M270" s="339"/>
      <c r="N270" s="339"/>
      <c r="O270" s="339"/>
      <c r="P270" s="339"/>
      <c r="Q270" s="339"/>
      <c r="R270" s="339"/>
      <c r="S270" s="339"/>
      <c r="T270" s="339"/>
      <c r="U270" s="339"/>
      <c r="V270" s="339"/>
      <c r="W270" s="339"/>
      <c r="X270" s="339"/>
      <c r="Y270" s="339"/>
      <c r="Z270" s="339"/>
      <c r="AA270" s="339"/>
      <c r="AB270" s="339"/>
      <c r="AC270" s="339"/>
      <c r="AD270" s="339"/>
      <c r="AE270" s="339"/>
      <c r="AF270" s="339"/>
      <c r="AG270" s="170"/>
    </row>
    <row r="271" spans="1:40" x14ac:dyDescent="0.25"/>
    <row r="272" spans="1:40"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sheetData>
  <sheetProtection password="CCB6" sheet="1" selectLockedCells="1"/>
  <sortState ref="A13:IV25">
    <sortCondition ref="C13:C25"/>
  </sortState>
  <mergeCells count="81">
    <mergeCell ref="A3:AM3"/>
    <mergeCell ref="A56:AM56"/>
    <mergeCell ref="A105:AM105"/>
    <mergeCell ref="A6:AM7"/>
    <mergeCell ref="A4:AM4"/>
    <mergeCell ref="C30:M30"/>
    <mergeCell ref="J47:AD47"/>
    <mergeCell ref="H45:AM45"/>
    <mergeCell ref="A39:AM41"/>
    <mergeCell ref="C42:O42"/>
    <mergeCell ref="C43:M43"/>
    <mergeCell ref="AC146:AF146"/>
    <mergeCell ref="E111:AM114"/>
    <mergeCell ref="AC158:AF158"/>
    <mergeCell ref="AC154:AF154"/>
    <mergeCell ref="T117:V117"/>
    <mergeCell ref="M139:AG139"/>
    <mergeCell ref="AH139:AM143"/>
    <mergeCell ref="E125:AM126"/>
    <mergeCell ref="G129:J129"/>
    <mergeCell ref="N129:Q129"/>
    <mergeCell ref="E132:AM136"/>
    <mergeCell ref="G137:T137"/>
    <mergeCell ref="M140:AG140"/>
    <mergeCell ref="N154:AA156"/>
    <mergeCell ref="N158:AA159"/>
    <mergeCell ref="S142:V142"/>
    <mergeCell ref="L117:N117"/>
    <mergeCell ref="L119:N119"/>
    <mergeCell ref="T121:V121"/>
    <mergeCell ref="F246:N246"/>
    <mergeCell ref="F247:P247"/>
    <mergeCell ref="F248:K248"/>
    <mergeCell ref="C257:AL264"/>
    <mergeCell ref="C266:AF270"/>
    <mergeCell ref="A207:B207"/>
    <mergeCell ref="E181:AG182"/>
    <mergeCell ref="E193:AG194"/>
    <mergeCell ref="E196:AG198"/>
    <mergeCell ref="E202:AG204"/>
    <mergeCell ref="E185:AF186"/>
    <mergeCell ref="E189:AH191"/>
    <mergeCell ref="A222:AM222"/>
    <mergeCell ref="D243:AK245"/>
    <mergeCell ref="A224:B224"/>
    <mergeCell ref="C224:AM227"/>
    <mergeCell ref="E237:AE239"/>
    <mergeCell ref="A214:B214"/>
    <mergeCell ref="A109:B109"/>
    <mergeCell ref="AC163:AF163"/>
    <mergeCell ref="A177:B177"/>
    <mergeCell ref="AC166:AF166"/>
    <mergeCell ref="D163:K164"/>
    <mergeCell ref="C177:AM178"/>
    <mergeCell ref="E179:S179"/>
    <mergeCell ref="D152:K154"/>
    <mergeCell ref="AC161:AF161"/>
    <mergeCell ref="AC148:AF148"/>
    <mergeCell ref="A211:AM211"/>
    <mergeCell ref="A175:AM175"/>
    <mergeCell ref="A169:AM171"/>
    <mergeCell ref="AC152:AF152"/>
    <mergeCell ref="AC150:AF150"/>
    <mergeCell ref="A27:AM29"/>
    <mergeCell ref="A35:AM37"/>
    <mergeCell ref="AE47:AI47"/>
    <mergeCell ref="A60:B60"/>
    <mergeCell ref="AC144:AF144"/>
    <mergeCell ref="T119:V119"/>
    <mergeCell ref="AJ47:AM47"/>
    <mergeCell ref="A50:AM51"/>
    <mergeCell ref="A99:B99"/>
    <mergeCell ref="G77:AM81"/>
    <mergeCell ref="I83:AM85"/>
    <mergeCell ref="I89:AM90"/>
    <mergeCell ref="G92:AM96"/>
    <mergeCell ref="E62:AL62"/>
    <mergeCell ref="F64:AL64"/>
    <mergeCell ref="H68:AM73"/>
    <mergeCell ref="I74:AA74"/>
    <mergeCell ref="I75:R75"/>
  </mergeCells>
  <hyperlinks>
    <hyperlink ref="C30:M30" r:id="rId1" display="Connecticut Nutrition Standards"/>
    <hyperlink ref="F247:P247" r:id="rId2" display="Connecticut Nutrition Standards"/>
    <hyperlink ref="F246:N246" r:id="rId3" display="Healthy Food Certification"/>
    <hyperlink ref="F248:K248" r:id="rId4" display="HFC Coordinator"/>
    <hyperlink ref="C43:M43" r:id="rId5" display="Submitting New Products for Approval"/>
    <hyperlink ref="C42:M42" r:id="rId6" display="Submitting New Products for Approval"/>
    <hyperlink ref="C42:O42" r:id="rId7" display="List of Acceptable Foods and Beverages"/>
    <hyperlink ref="G137:T137" r:id="rId8" display="CNS Worksheet 9: Nutrient Analysis of Recipes"/>
    <hyperlink ref="I74:Z74" r:id="rId9" display="Whole Grain-rich Criteria for Grades K-12 in the NSLP and SBP"/>
    <hyperlink ref="I75:R75" r:id="rId10" display="Product Formulation Statements "/>
  </hyperlinks>
  <pageMargins left="0.2" right="0.2" top="0.2" bottom="0.2" header="0.3" footer="0.1"/>
  <pageSetup scale="95" orientation="portrait" r:id="rId11"/>
  <headerFooter>
    <oddFooter>&amp;C&amp;"Arial Narrow,Regular"&amp;8Connecticut State Department of Education • Revised November 2019</oddFooter>
  </headerFooter>
  <rowBreaks count="4" manualBreakCount="4">
    <brk id="52" max="38" man="1"/>
    <brk id="101" max="38" man="1"/>
    <brk id="171" max="38" man="1"/>
    <brk id="218" max="38" man="1"/>
  </rowBreaks>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CT State Deptartment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Fiore</dc:creator>
  <cp:lastModifiedBy>Fiore, Susan</cp:lastModifiedBy>
  <cp:lastPrinted>2019-11-21T11:10:30Z</cp:lastPrinted>
  <dcterms:created xsi:type="dcterms:W3CDTF">2011-06-30T11:51:22Z</dcterms:created>
  <dcterms:modified xsi:type="dcterms:W3CDTF">2019-11-22T16:48:56Z</dcterms:modified>
</cp:coreProperties>
</file>