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SFIORE\CNP Guides\CACFP\Crediting CACFP\Crediting Worksheets CACFP\"/>
    </mc:Choice>
  </mc:AlternateContent>
  <bookViews>
    <workbookView xWindow="0" yWindow="0" windowWidth="20490" windowHeight="7050"/>
  </bookViews>
  <sheets>
    <sheet name="Sheet1" sheetId="1" r:id="rId1"/>
  </sheets>
  <definedNames>
    <definedName name="_xlnm.Print_Area" localSheetId="0">Sheet1!$A$1:$AP$171</definedName>
  </definedNames>
  <calcPr calcId="162913"/>
</workbook>
</file>

<file path=xl/calcChain.xml><?xml version="1.0" encoding="utf-8"?>
<calcChain xmlns="http://schemas.openxmlformats.org/spreadsheetml/2006/main">
  <c r="AN115" i="1" l="1"/>
  <c r="AN113" i="1"/>
  <c r="AN111" i="1"/>
  <c r="AK115" i="1"/>
  <c r="AK113" i="1"/>
  <c r="AK111" i="1"/>
  <c r="AH58" i="1" l="1"/>
  <c r="AB29" i="1"/>
  <c r="W29" i="1"/>
  <c r="AH54" i="1"/>
  <c r="AB88" i="1"/>
  <c r="AB94" i="1" s="1"/>
  <c r="AH56" i="1"/>
  <c r="I64" i="1" l="1"/>
  <c r="I62" i="1"/>
  <c r="AB96" i="1"/>
  <c r="AB90" i="1"/>
  <c r="AB106" i="1" s="1"/>
  <c r="AK106" i="1" s="1"/>
  <c r="AB92" i="1"/>
  <c r="AB100" i="1"/>
  <c r="AB98" i="1"/>
  <c r="AB102" i="1"/>
  <c r="AB108" i="1" s="1"/>
  <c r="AK108" i="1" s="1"/>
  <c r="AN108" i="1" l="1"/>
  <c r="AB104" i="1"/>
  <c r="AN106" i="1"/>
  <c r="AK98" i="1"/>
  <c r="AN98" i="1"/>
  <c r="AN96" i="1"/>
  <c r="AK96" i="1"/>
  <c r="AN104" i="1" l="1"/>
  <c r="AN122" i="1" s="1"/>
  <c r="AK104" i="1"/>
  <c r="AK122" i="1" s="1"/>
</calcChain>
</file>

<file path=xl/sharedStrings.xml><?xml version="1.0" encoding="utf-8"?>
<sst xmlns="http://schemas.openxmlformats.org/spreadsheetml/2006/main" count="153" uniqueCount="85">
  <si>
    <t xml:space="preserve">Manufacturer:  </t>
  </si>
  <si>
    <t xml:space="preserve"> Yes</t>
  </si>
  <si>
    <t xml:space="preserve"> No</t>
  </si>
  <si>
    <t>g</t>
  </si>
  <si>
    <t>mg</t>
  </si>
  <si>
    <t>Calories</t>
  </si>
  <si>
    <t>Sodium (mg)</t>
  </si>
  <si>
    <t xml:space="preserve">Sugars (g) </t>
  </si>
  <si>
    <t>·</t>
  </si>
  <si>
    <t>CCCNS</t>
  </si>
  <si>
    <t xml:space="preserve"> cups</t>
  </si>
  <si>
    <t>Does this product meet the CCCNS? (All answers in steps 2 and 3 are "yes.")</t>
  </si>
  <si>
    <t>ounces</t>
  </si>
  <si>
    <t>Child Care Centers and Family Day Care Homes</t>
  </si>
  <si>
    <t xml:space="preserve">Child Care Worksheet 9: Crediting Yogurt in the Child and Adult Care Food Program (CACFP) </t>
  </si>
  <si>
    <t xml:space="preserve">   CACFP serving size</t>
  </si>
  <si>
    <t>Percentage of calories from saturated fat</t>
  </si>
  <si>
    <t>Grams of sugars per ounce</t>
  </si>
  <si>
    <t>Saturated fat (g)</t>
  </si>
  <si>
    <t>Total fat (g)</t>
  </si>
  <si>
    <t>Trans fat (g)</t>
  </si>
  <si>
    <t xml:space="preserve">Dietary fiber (g) </t>
  </si>
  <si>
    <t>Percentage of calories from fat</t>
  </si>
  <si>
    <t>The Connecticut State Department of Education is committed to a policy of equal opportunity/affirmative action for all qualified persons. The Connecticut Department of Education does not discriminate in any employment practice, education program, or educational activity on the basis of age, ancestry, color, criminal record (in state employment and licensing), gender identity or expression, genetic information, intellectual disability, learning disability, marital status, mental disability (past or present), national origin, physical disability (including blindness), race, religious creed, retaliation for previously opposed discrimination or coercion, sex (pregnancy or sexual harassment), sexual orientation, veteran status or workplace hazards to reproductive systems, unless there is a bona fide occupational qualification excluding persons in any of the aforementioned protected classes.</t>
  </si>
  <si>
    <t>Inquiries regarding the Connecticut State Department of Education’s nondiscrimination policies should be directed to: Levy Gillespie, Equal Employment Opportunity Director/Americans with Disabilities Coordinator (ADA), Connecticut State Department of Education, 450 Columbus Boulevard, Suite 607, Hartford, CT 06103, 860-807-2071, levy.gillespie@ct.gov.</t>
  </si>
  <si>
    <t>Page 3 of 3</t>
  </si>
  <si>
    <t>Page 1 of 3</t>
  </si>
  <si>
    <t>Page 2 of 3</t>
  </si>
  <si>
    <r>
      <t xml:space="preserve">Read the </t>
    </r>
    <r>
      <rPr>
        <b/>
        <sz val="11"/>
        <rFont val="Arial Narrow"/>
        <family val="2"/>
      </rPr>
      <t>ingredients</t>
    </r>
    <r>
      <rPr>
        <sz val="11"/>
        <rFont val="Arial Narrow"/>
        <family val="2"/>
      </rPr>
      <t>. For each question below, check (X) either "Yes" or "No" in the blue boxes.</t>
    </r>
  </si>
  <si>
    <t>cups</t>
  </si>
  <si>
    <t xml:space="preserve">8 ounces equal 1 cup </t>
  </si>
  <si>
    <t xml:space="preserve">6 ounces equal ¾ cup </t>
  </si>
  <si>
    <t>4 ounces equal ½ cup</t>
  </si>
  <si>
    <t>2 ounces equal ¼ cup</t>
  </si>
  <si>
    <r>
      <t xml:space="preserve">Trans fat: </t>
    </r>
    <r>
      <rPr>
        <sz val="11"/>
        <rFont val="Arial Narrow"/>
        <family val="2"/>
      </rPr>
      <t>less than 0.5 g</t>
    </r>
  </si>
  <si>
    <r>
      <t xml:space="preserve">Sodium: </t>
    </r>
    <r>
      <rPr>
        <sz val="11"/>
        <rFont val="Arial Narrow"/>
        <family val="2"/>
      </rPr>
      <t>200 mg or less</t>
    </r>
  </si>
  <si>
    <r>
      <t xml:space="preserve">Fat: </t>
    </r>
    <r>
      <rPr>
        <sz val="11"/>
        <rFont val="Arial Narrow"/>
        <family val="2"/>
      </rPr>
      <t>35% or less</t>
    </r>
  </si>
  <si>
    <r>
      <t xml:space="preserve">Saturated fat: </t>
    </r>
    <r>
      <rPr>
        <sz val="11"/>
        <rFont val="Arial Narrow"/>
        <family val="2"/>
      </rPr>
      <t>less than 10%</t>
    </r>
  </si>
  <si>
    <r>
      <rPr>
        <b/>
        <sz val="11"/>
        <color rgb="FFFF0000"/>
        <rFont val="Wingdings 3"/>
        <family val="1"/>
        <charset val="2"/>
      </rPr>
      <t>Æ</t>
    </r>
    <r>
      <rPr>
        <b/>
        <sz val="11"/>
        <color rgb="FFFF0000"/>
        <rFont val="Arial Narrow"/>
        <family val="2"/>
      </rPr>
      <t>STOP: Do not complete the other sections of this worksheet.</t>
    </r>
  </si>
  <si>
    <r>
      <rPr>
        <b/>
        <sz val="11"/>
        <color indexed="8"/>
        <rFont val="Arial Narrow"/>
        <family val="2"/>
      </rPr>
      <t xml:space="preserve"> No</t>
    </r>
    <r>
      <rPr>
        <sz val="11"/>
        <color indexed="8"/>
        <rFont val="Arial Narrow"/>
        <family val="2"/>
      </rPr>
      <t>: The yogurt cannot credit in the CACFP meal patterns.</t>
    </r>
  </si>
  <si>
    <t>Does the serving                                       meet the CCCNS?</t>
  </si>
  <si>
    <r>
      <rPr>
        <b/>
        <sz val="11"/>
        <color indexed="8"/>
        <rFont val="Arial Narrow"/>
        <family val="2"/>
      </rPr>
      <t xml:space="preserve"> Yes: </t>
    </r>
    <r>
      <rPr>
        <sz val="11"/>
        <color indexed="8"/>
        <rFont val="Arial Narrow"/>
        <family val="2"/>
      </rPr>
      <t xml:space="preserve">The yogurt credits in the CACFP meal patterns. </t>
    </r>
    <r>
      <rPr>
        <b/>
        <sz val="11"/>
        <color indexed="8"/>
        <rFont val="Arial Narrow"/>
        <family val="2"/>
      </rPr>
      <t>Proceed to step 2.</t>
    </r>
  </si>
  <si>
    <t>Nutrition information for serving size                                                                           provided by CACFP facility</t>
  </si>
  <si>
    <t>A</t>
  </si>
  <si>
    <r>
      <t xml:space="preserve"> Serving Size:         </t>
    </r>
    <r>
      <rPr>
        <sz val="9"/>
        <color indexed="8"/>
        <rFont val="Arial Narrow"/>
        <family val="2"/>
      </rPr>
      <t/>
    </r>
  </si>
  <si>
    <r>
      <t xml:space="preserve">grams (g) </t>
    </r>
    <r>
      <rPr>
        <b/>
        <sz val="11"/>
        <color indexed="8"/>
        <rFont val="Arial Narrow"/>
        <family val="2"/>
      </rPr>
      <t>or</t>
    </r>
  </si>
  <si>
    <t>B</t>
  </si>
  <si>
    <t xml:space="preserve"> Nutrition Information:</t>
  </si>
  <si>
    <r>
      <t>Dietary fiber (g)</t>
    </r>
    <r>
      <rPr>
        <sz val="11"/>
        <color indexed="8"/>
        <rFont val="Arial Narrow"/>
        <family val="2"/>
      </rPr>
      <t xml:space="preserve">  </t>
    </r>
    <r>
      <rPr>
        <i/>
        <sz val="11"/>
        <color indexed="8"/>
        <rFont val="Arial Narrow"/>
        <family val="2"/>
      </rPr>
      <t xml:space="preserve"> Yogurt does not contain any fiber. If the label does not list fiber, enter 0 (zero).</t>
    </r>
  </si>
  <si>
    <t>Grams of sugars per ounce (cannot exceed 3.83 grams/ounce)</t>
  </si>
  <si>
    <t>Does the product meet the sugar limit?</t>
  </si>
  <si>
    <t>This worksheet also determines if products meet the recommended nutrition standards of the Connecticut Child Care Nutrition Standards (CCCNS). For information on the CCCNS, see the CSDE's guide below.</t>
  </si>
  <si>
    <t>Action Guide for Child Care Nutrition and Physical Activity Policies</t>
  </si>
  <si>
    <r>
      <t xml:space="preserve">Instructions: </t>
    </r>
    <r>
      <rPr>
        <sz val="11"/>
        <rFont val="Arial Narrow"/>
        <family val="2"/>
      </rPr>
      <t>Use the product's</t>
    </r>
    <r>
      <rPr>
        <b/>
        <sz val="11"/>
        <rFont val="Arial Narrow"/>
        <family val="2"/>
      </rPr>
      <t xml:space="preserve"> Nutrition Facts label</t>
    </r>
    <r>
      <rPr>
        <sz val="11"/>
        <rFont val="Arial Narrow"/>
        <family val="2"/>
      </rPr>
      <t xml:space="preserve"> and</t>
    </r>
    <r>
      <rPr>
        <b/>
        <sz val="11"/>
        <rFont val="Arial Narrow"/>
        <family val="2"/>
      </rPr>
      <t xml:space="preserve"> ingredients statement </t>
    </r>
    <r>
      <rPr>
        <sz val="11"/>
        <rFont val="Arial Narrow"/>
        <family val="2"/>
      </rPr>
      <t>to enter information in the</t>
    </r>
    <r>
      <rPr>
        <b/>
        <sz val="11"/>
        <rFont val="Arial Narrow"/>
        <family val="2"/>
      </rPr>
      <t xml:space="preserve"> blue boxes, </t>
    </r>
    <r>
      <rPr>
        <sz val="11"/>
        <rFont val="Arial Narrow"/>
        <family val="2"/>
      </rPr>
      <t xml:space="preserve">following the directions indicated. For "yes" or "no" questions, enter "X" in the appropriate box. The yellow boxes calculate automatically. </t>
    </r>
  </si>
  <si>
    <r>
      <t xml:space="preserve">Note: </t>
    </r>
    <r>
      <rPr>
        <sz val="11"/>
        <rFont val="Arial Narrow"/>
        <family val="2"/>
      </rPr>
      <t xml:space="preserve">CACFP sponsors should keep completed worksheets on file for the Administrative Review of the CACFP. The CSDE recommends maintaining completed worksheets electronically in a folder on the computer. Printed copies are not required. </t>
    </r>
  </si>
  <si>
    <t>The serving size for yogurt is listed by weight (ounces or grams). For yogurt, weight equals volume, e.g., 8 ounces weight equals 1 cup (8 fluid ounces).</t>
  </si>
  <si>
    <r>
      <rPr>
        <b/>
        <sz val="11"/>
        <color indexed="10"/>
        <rFont val="Arial Narrow"/>
        <family val="2"/>
      </rPr>
      <t>Note:</t>
    </r>
    <r>
      <rPr>
        <sz val="11"/>
        <rFont val="Arial Narrow"/>
        <family val="2"/>
      </rPr>
      <t xml:space="preserve"> A commercial product's serving size on the Nutrition Facts label may be different from the required CACFP serving size. Step 3 of this worksheet calculates the nutrition information for the CACFP serving provided by the CACFP facility.</t>
    </r>
  </si>
  <si>
    <t>Crediting Foods in CACFP Child Care Programs</t>
  </si>
  <si>
    <t>(CSDE webpage)</t>
  </si>
  <si>
    <t>Name of product:</t>
  </si>
  <si>
    <t xml:space="preserve">Date reviewed:  </t>
  </si>
  <si>
    <r>
      <t xml:space="preserve">Does the product contain </t>
    </r>
    <r>
      <rPr>
        <b/>
        <sz val="11"/>
        <rFont val="Arial Narrow"/>
        <family val="2"/>
      </rPr>
      <t>chemically altered fat substitutes</t>
    </r>
    <r>
      <rPr>
        <sz val="11"/>
        <rFont val="Arial Narrow"/>
        <family val="2"/>
      </rPr>
      <t xml:space="preserve">, e.g., Olestra, Olean and Simplesse? </t>
    </r>
    <r>
      <rPr>
        <vertAlign val="superscript"/>
        <sz val="11"/>
        <rFont val="Arial Narrow"/>
        <family val="2"/>
      </rPr>
      <t>1</t>
    </r>
  </si>
  <si>
    <r>
      <t xml:space="preserve">Does the product contain </t>
    </r>
    <r>
      <rPr>
        <b/>
        <sz val="11"/>
        <rFont val="Arial Narrow"/>
        <family val="2"/>
      </rPr>
      <t>nonnutritive sweeteners (artificial or natural)</t>
    </r>
    <r>
      <rPr>
        <sz val="11"/>
        <rFont val="Arial Narrow"/>
        <family val="2"/>
      </rPr>
      <t xml:space="preserve"> or </t>
    </r>
    <r>
      <rPr>
        <b/>
        <sz val="11"/>
        <rFont val="Arial Narrow"/>
        <family val="2"/>
      </rPr>
      <t>sugar alcohols</t>
    </r>
    <r>
      <rPr>
        <sz val="11"/>
        <rFont val="Arial Narrow"/>
        <family val="2"/>
      </rPr>
      <t xml:space="preserve">? </t>
    </r>
    <r>
      <rPr>
        <vertAlign val="superscript"/>
        <sz val="11"/>
        <rFont val="Arial Narrow"/>
        <family val="2"/>
      </rPr>
      <t>1</t>
    </r>
  </si>
  <si>
    <t>Examples include acesulfame potassium, aspartame, and sucralose, stevia (Rebiana, Rebaudioside A, Truvia, PureVia, and SweetLeaf), and sugar alcohols (e.g., sorbitol, mannitol, xylitol, maltitol, maltitol syrup, lactitol, erythritol, isomalt, and hydrogenated starch hydrolysates (HSH)).</t>
  </si>
  <si>
    <r>
      <t xml:space="preserve">In the blue box below, enter the </t>
    </r>
    <r>
      <rPr>
        <b/>
        <sz val="11"/>
        <rFont val="Arial Narrow"/>
        <family val="2"/>
      </rPr>
      <t>actual serving size (cups)</t>
    </r>
    <r>
      <rPr>
        <sz val="11"/>
        <rFont val="Arial Narrow"/>
        <family val="2"/>
      </rPr>
      <t xml:space="preserve"> provided by the CACFP facility. This section automatically compares the nutrition information for the serving provided by the CACFP facility with the CCCNS and indicates if the serving meets each nutrition standard.</t>
    </r>
  </si>
  <si>
    <r>
      <t xml:space="preserve">For more information, see the CSDE's </t>
    </r>
    <r>
      <rPr>
        <i/>
        <sz val="12"/>
        <color rgb="FF000000"/>
        <rFont val="Arial Narrow"/>
        <family val="2"/>
      </rPr>
      <t>Action Guide for Child Care Nutrition and Physical Activity Policies</t>
    </r>
    <r>
      <rPr>
        <sz val="12"/>
        <color rgb="FF000000"/>
        <rFont val="Arial Narrow"/>
        <family val="2"/>
      </rPr>
      <t xml:space="preserve">.  For information on the CACFP meal patterns, see the CSDE's guide, </t>
    </r>
    <r>
      <rPr>
        <i/>
        <sz val="12"/>
        <color rgb="FF000000"/>
        <rFont val="Arial Narrow"/>
        <family val="2"/>
      </rPr>
      <t xml:space="preserve">Meal Pattern Requirements for CACFP Child Care Programs, </t>
    </r>
    <r>
      <rPr>
        <sz val="12"/>
        <color rgb="FF000000"/>
        <rFont val="Arial Narrow"/>
        <family val="2"/>
      </rPr>
      <t>and visit the CSDE's Meal Patterns for CACFP Child Care Programs webpage, or contact the CACFP staff in the CSDE's Bureau of Health/Nutrition, Family Services and Adult Education, 450 Columbus Boulevard, Suite 504, Hartford, CT 06103-1841.</t>
    </r>
  </si>
  <si>
    <t>(CSDE Guide)</t>
  </si>
  <si>
    <t>Meal Pattern Requirements for CACFP Child Care Programs</t>
  </si>
  <si>
    <t>Meal Patterns for CACFP Child Care Programs</t>
  </si>
  <si>
    <t>CACFP staff</t>
  </si>
  <si>
    <r>
      <t xml:space="preserve">For more information, see the CCCNS in the CSDE's </t>
    </r>
    <r>
      <rPr>
        <i/>
        <sz val="11"/>
        <color indexed="8"/>
        <rFont val="Arial Narrow"/>
        <family val="2"/>
      </rPr>
      <t xml:space="preserve">Action Guide for Child Care Nutrition and Physical Activity Policies. </t>
    </r>
  </si>
  <si>
    <r>
      <t xml:space="preserve">ounces (oz.) </t>
    </r>
    <r>
      <rPr>
        <sz val="11"/>
        <color indexed="8"/>
        <rFont val="Arial Narrow"/>
        <family val="2"/>
      </rPr>
      <t>equals</t>
    </r>
  </si>
  <si>
    <t>g/oz.</t>
  </si>
  <si>
    <t xml:space="preserve">The USDA final rule requires that yogurt served in the CACFP cannot contain more than 23 grams of total sugars per 6 ounces (3.83 grams per ounce). The stricter CACFP yogurt standard supersedes the CCCNS yogurt standard (no more than 4 grams of sugars per ounce). 
</t>
  </si>
  <si>
    <r>
      <t xml:space="preserve">Read the Nutrition Facts label. Enter the </t>
    </r>
    <r>
      <rPr>
        <b/>
        <sz val="11"/>
        <rFont val="Arial Narrow"/>
        <family val="2"/>
      </rPr>
      <t>serving size (ounces)</t>
    </r>
    <r>
      <rPr>
        <sz val="11"/>
        <rFont val="Arial Narrow"/>
        <family val="2"/>
      </rPr>
      <t xml:space="preserve">  in the blue box in A and the </t>
    </r>
    <r>
      <rPr>
        <b/>
        <sz val="11"/>
        <rFont val="Arial Narrow"/>
        <family val="2"/>
      </rPr>
      <t>nutrition information per serving</t>
    </r>
    <r>
      <rPr>
        <sz val="11"/>
        <rFont val="Arial Narrow"/>
        <family val="2"/>
      </rPr>
      <t xml:space="preserve"> in the blue boxes in B below.</t>
    </r>
  </si>
  <si>
    <t>Total fat (grams (g))</t>
  </si>
  <si>
    <t>Sodium (milligrams (mg))</t>
  </si>
  <si>
    <r>
      <t xml:space="preserve">Sugars: </t>
    </r>
    <r>
      <rPr>
        <sz val="11"/>
        <rFont val="Arial Narrow"/>
        <family val="2"/>
      </rPr>
      <t xml:space="preserve">No more than 3.83 grams per ounce </t>
    </r>
    <r>
      <rPr>
        <sz val="11"/>
        <color rgb="FFFF0000"/>
        <rFont val="Arial Narrow"/>
        <family val="2"/>
      </rPr>
      <t>(CACFP meal pattern standard)</t>
    </r>
    <r>
      <rPr>
        <sz val="11"/>
        <rFont val="Arial Narrow"/>
        <family val="2"/>
      </rPr>
      <t xml:space="preserve"> </t>
    </r>
    <r>
      <rPr>
        <vertAlign val="superscript"/>
        <sz val="11"/>
        <rFont val="Arial Narrow"/>
        <family val="2"/>
      </rPr>
      <t>2</t>
    </r>
  </si>
  <si>
    <r>
      <t xml:space="preserve">Is the product made </t>
    </r>
    <r>
      <rPr>
        <b/>
        <sz val="11"/>
        <rFont val="Arial Narrow"/>
        <family val="2"/>
      </rPr>
      <t>without</t>
    </r>
    <r>
      <rPr>
        <sz val="11"/>
        <rFont val="Arial Narrow"/>
        <family val="2"/>
      </rPr>
      <t xml:space="preserve"> chemically altered fat substitutes?  </t>
    </r>
  </si>
  <si>
    <r>
      <t xml:space="preserve">Is the product made </t>
    </r>
    <r>
      <rPr>
        <b/>
        <sz val="11"/>
        <rFont val="Arial Narrow"/>
        <family val="2"/>
      </rPr>
      <t>without</t>
    </r>
    <r>
      <rPr>
        <sz val="11"/>
        <rFont val="Arial Narrow"/>
        <family val="2"/>
      </rPr>
      <t xml:space="preserve"> partially hydrogenated oils? </t>
    </r>
  </si>
  <si>
    <r>
      <t xml:space="preserve">Is the product made </t>
    </r>
    <r>
      <rPr>
        <b/>
        <sz val="11"/>
        <rFont val="Arial Narrow"/>
        <family val="2"/>
      </rPr>
      <t>without</t>
    </r>
    <r>
      <rPr>
        <sz val="11"/>
        <rFont val="Arial Narrow"/>
        <family val="2"/>
      </rPr>
      <t xml:space="preserve"> nonnutritive sweeteners (artificial and natural) and sugar alcohols? </t>
    </r>
  </si>
  <si>
    <t>Crediting Yogurt in the CACFP</t>
  </si>
  <si>
    <t>This worksheet determines if yogurt complies with the crediting requirements of the CACFP meal patterns and the Connecticut Child Care Nutrition Standards (CCCNS). The Connecticut State Department of Education's (CSDE) resources below provide more information on crediting yogurt, and additional crediting CACFP child care worksheets and  meal pattern crediting information.</t>
  </si>
  <si>
    <t>This worksheet is available at https://portal.ct.gov/-/media/SDE/Nutrition/CACFP/Crediting/CACFPCredit9.xlsx.</t>
  </si>
  <si>
    <r>
      <t xml:space="preserve">Does the cereal contain </t>
    </r>
    <r>
      <rPr>
        <b/>
        <sz val="11"/>
        <color theme="1"/>
        <rFont val="Arial Narrow"/>
        <family val="2"/>
      </rPr>
      <t>partially hydrogenated oils</t>
    </r>
    <r>
      <rPr>
        <sz val="11"/>
        <color theme="1"/>
        <rFont val="Arial Narrow"/>
        <family val="2"/>
      </rPr>
      <t>, e.g., partially hydrogenated cottonseed oil and partially hydrogenated soybean oil?</t>
    </r>
    <r>
      <rPr>
        <sz val="11"/>
        <color indexed="8"/>
        <rFont val="Arial Narrow"/>
        <family val="2"/>
      </rPr>
      <t xml:space="preserve"> </t>
    </r>
    <r>
      <rPr>
        <vertAlign val="superscript"/>
        <sz val="11"/>
        <color indexed="8"/>
        <rFont val="Arial Narrow"/>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</si>
</sst>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57" x14ac:knownFonts="1">
    <font>
      <sz val="11"/>
      <color theme="1"/>
      <name val="Calibri"/>
      <family val="2"/>
      <scheme val="minor"/>
    </font>
    <font>
      <sz val="10"/>
      <color indexed="8"/>
      <name val="Arial Narrow"/>
      <family val="2"/>
    </font>
    <font>
      <sz val="11"/>
      <name val="Arial Narrow"/>
      <family val="2"/>
    </font>
    <font>
      <b/>
      <sz val="11"/>
      <name val="Arial Narrow"/>
      <family val="2"/>
    </font>
    <font>
      <sz val="11"/>
      <color indexed="8"/>
      <name val="Arial Narrow"/>
      <family val="2"/>
    </font>
    <font>
      <b/>
      <sz val="11"/>
      <color indexed="8"/>
      <name val="Arial Narrow"/>
      <family val="2"/>
    </font>
    <font>
      <vertAlign val="superscript"/>
      <sz val="11"/>
      <name val="Arial Narrow"/>
      <family val="2"/>
    </font>
    <font>
      <vertAlign val="superscript"/>
      <sz val="11"/>
      <color indexed="8"/>
      <name val="Arial Narrow"/>
      <family val="2"/>
    </font>
    <font>
      <i/>
      <sz val="11"/>
      <name val="Arial Narrow"/>
      <family val="2"/>
    </font>
    <font>
      <sz val="12"/>
      <color indexed="8"/>
      <name val="Arial Narrow"/>
      <family val="2"/>
    </font>
    <font>
      <i/>
      <sz val="11"/>
      <color indexed="8"/>
      <name val="Arial Narrow"/>
      <family val="2"/>
    </font>
    <font>
      <u/>
      <sz val="11"/>
      <color theme="10"/>
      <name val="Calibri"/>
      <family val="2"/>
      <scheme val="minor"/>
    </font>
    <font>
      <sz val="9"/>
      <color theme="1"/>
      <name val="Arial Narrow"/>
      <family val="2"/>
    </font>
    <font>
      <sz val="8"/>
      <color theme="1"/>
      <name val="Arial Narrow"/>
      <family val="2"/>
    </font>
    <font>
      <b/>
      <sz val="8"/>
      <color theme="1"/>
      <name val="Arial Narrow"/>
      <family val="2"/>
    </font>
    <font>
      <sz val="10"/>
      <color theme="1"/>
      <name val="Arial Narrow"/>
      <family val="2"/>
    </font>
    <font>
      <sz val="10"/>
      <color theme="1"/>
      <name val="Calibri"/>
      <family val="2"/>
      <scheme val="minor"/>
    </font>
    <font>
      <sz val="11"/>
      <color theme="1"/>
      <name val="Arial Narrow"/>
      <family val="2"/>
    </font>
    <font>
      <b/>
      <sz val="11"/>
      <color theme="1"/>
      <name val="Arial Narrow"/>
      <family val="2"/>
    </font>
    <font>
      <b/>
      <sz val="11"/>
      <color theme="0"/>
      <name val="Arial Narrow"/>
      <family val="2"/>
    </font>
    <font>
      <vertAlign val="superscript"/>
      <sz val="10"/>
      <color theme="1"/>
      <name val="Arial Narrow"/>
      <family val="2"/>
    </font>
    <font>
      <sz val="10"/>
      <color rgb="FF000000"/>
      <name val="Arial Narrow"/>
      <family val="2"/>
    </font>
    <font>
      <sz val="7"/>
      <color theme="1"/>
      <name val="Arial Narrow"/>
      <family val="2"/>
    </font>
    <font>
      <b/>
      <sz val="11"/>
      <color rgb="FFFF0000"/>
      <name val="Arial Narrow"/>
      <family val="2"/>
    </font>
    <font>
      <b/>
      <sz val="10"/>
      <color theme="10"/>
      <name val="Arial Narrow"/>
      <family val="2"/>
    </font>
    <font>
      <sz val="11"/>
      <color rgb="FF0000FF"/>
      <name val="Arial Narrow"/>
      <family val="2"/>
    </font>
    <font>
      <b/>
      <sz val="11"/>
      <color rgb="FF0000FF"/>
      <name val="Arial Narrow"/>
      <family val="2"/>
    </font>
    <font>
      <sz val="11"/>
      <color rgb="FFFF0000"/>
      <name val="Arial Narrow"/>
      <family val="2"/>
    </font>
    <font>
      <sz val="11"/>
      <color theme="1"/>
      <name val="Symbol"/>
      <family val="1"/>
      <charset val="2"/>
    </font>
    <font>
      <b/>
      <i/>
      <sz val="10"/>
      <color theme="10"/>
      <name val="Arial Narrow"/>
      <family val="2"/>
    </font>
    <font>
      <b/>
      <sz val="11"/>
      <color theme="10"/>
      <name val="Arial Narrow"/>
      <family val="2"/>
    </font>
    <font>
      <sz val="11"/>
      <color rgb="FF000000"/>
      <name val="Arial Narrow"/>
      <family val="2"/>
    </font>
    <font>
      <sz val="11"/>
      <color theme="1"/>
      <name val="Times New Roman"/>
      <family val="1"/>
    </font>
    <font>
      <sz val="7"/>
      <color theme="1"/>
      <name val="Times New Roman"/>
      <family val="1"/>
    </font>
    <font>
      <sz val="11"/>
      <color theme="1"/>
      <name val="Garamond"/>
      <family val="1"/>
    </font>
    <font>
      <sz val="11"/>
      <color theme="10"/>
      <name val="Arial Narrow"/>
      <family val="2"/>
    </font>
    <font>
      <b/>
      <sz val="14"/>
      <color theme="1"/>
      <name val="Arial Narrow"/>
      <family val="2"/>
    </font>
    <font>
      <b/>
      <sz val="14"/>
      <name val="Arial Narrow"/>
      <family val="2"/>
    </font>
    <font>
      <b/>
      <sz val="11"/>
      <color indexed="10"/>
      <name val="Arial Narrow"/>
      <family val="2"/>
    </font>
    <font>
      <sz val="11"/>
      <color theme="1"/>
      <name val="Arial"/>
      <family val="2"/>
    </font>
    <font>
      <sz val="11"/>
      <name val="Arial"/>
      <family val="2"/>
    </font>
    <font>
      <vertAlign val="superscript"/>
      <sz val="11"/>
      <color theme="1"/>
      <name val="Arial Narrow"/>
      <family val="2"/>
    </font>
    <font>
      <sz val="12"/>
      <color rgb="FF000000"/>
      <name val="Arial Narrow"/>
      <family val="2"/>
    </font>
    <font>
      <i/>
      <sz val="12"/>
      <color rgb="FF000000"/>
      <name val="Arial Narrow"/>
      <family val="2"/>
    </font>
    <font>
      <sz val="9"/>
      <color indexed="8"/>
      <name val="Arial Narrow"/>
      <family val="2"/>
    </font>
    <font>
      <b/>
      <sz val="11"/>
      <color rgb="FFFF0000"/>
      <name val="Wingdings 3"/>
      <family val="1"/>
      <charset val="2"/>
    </font>
    <font>
      <b/>
      <sz val="11"/>
      <color rgb="FFC00000"/>
      <name val="Arial Narrow"/>
      <family val="2"/>
    </font>
    <font>
      <sz val="11"/>
      <name val="Symbol"/>
      <family val="1"/>
      <charset val="2"/>
    </font>
    <font>
      <sz val="11"/>
      <color theme="0"/>
      <name val="Arial Narrow"/>
      <family val="2"/>
    </font>
    <font>
      <b/>
      <sz val="11"/>
      <color indexed="9"/>
      <name val="Arial Narrow"/>
      <family val="2"/>
    </font>
    <font>
      <sz val="14"/>
      <color theme="1"/>
      <name val="Arial"/>
      <family val="2"/>
    </font>
    <font>
      <sz val="14"/>
      <color theme="1"/>
      <name val="Arial Narrow"/>
      <family val="2"/>
    </font>
    <font>
      <u/>
      <sz val="11"/>
      <color theme="10"/>
      <name val="Arial Narrow"/>
      <family val="2"/>
    </font>
    <font>
      <sz val="11"/>
      <color theme="0"/>
      <name val="Arial"/>
      <family val="2"/>
    </font>
    <font>
      <u/>
      <sz val="11"/>
      <color indexed="12"/>
      <name val="Arial Narrow"/>
      <family val="2"/>
    </font>
    <font>
      <sz val="12"/>
      <name val="Symbol"/>
      <family val="1"/>
      <charset val="2"/>
    </font>
    <font>
      <sz val="12"/>
      <color indexed="8"/>
      <name val="Calibri"/>
      <family val="2"/>
    </font>
  </fonts>
  <fills count="1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FFF00"/>
        <bgColor indexed="64"/>
      </patternFill>
    </fill>
    <fill>
      <patternFill patternType="solid">
        <fgColor rgb="FFCCECFF"/>
        <bgColor indexed="64"/>
      </patternFill>
    </fill>
    <fill>
      <patternFill patternType="solid">
        <fgColor theme="1"/>
        <bgColor indexed="64"/>
      </patternFill>
    </fill>
    <fill>
      <patternFill patternType="solid">
        <fgColor indexed="9"/>
        <bgColor indexed="26"/>
      </patternFill>
    </fill>
    <fill>
      <patternFill patternType="solid">
        <fgColor rgb="FFCCFFFF"/>
        <bgColor indexed="64"/>
      </patternFill>
    </fill>
    <fill>
      <patternFill patternType="solid">
        <fgColor theme="7" tint="0.59999389629810485"/>
        <bgColor indexed="64"/>
      </patternFill>
    </fill>
    <fill>
      <patternFill patternType="solid">
        <fgColor indexed="8"/>
        <bgColor indexed="58"/>
      </patternFill>
    </fill>
    <fill>
      <patternFill patternType="solid">
        <fgColor rgb="FFFFE699"/>
        <bgColor indexed="64"/>
      </patternFill>
    </fill>
    <fill>
      <patternFill patternType="solid">
        <fgColor theme="4" tint="0.79998168889431442"/>
        <bgColor indexed="64"/>
      </patternFill>
    </fill>
    <fill>
      <patternFill patternType="solid">
        <fgColor theme="4" tint="0.79998168889431442"/>
        <bgColor indexed="26"/>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3"/>
      </left>
      <right/>
      <top style="thin">
        <color indexed="63"/>
      </top>
      <bottom style="thin">
        <color indexed="63"/>
      </bottom>
      <diagonal/>
    </border>
    <border>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auto="1"/>
      </top>
      <bottom/>
      <diagonal/>
    </border>
  </borders>
  <cellStyleXfs count="2">
    <xf numFmtId="0" fontId="0" fillId="0" borderId="0"/>
    <xf numFmtId="0" fontId="11" fillId="0" borderId="0" applyNumberFormat="0" applyFill="0" applyBorder="0" applyAlignment="0" applyProtection="0"/>
  </cellStyleXfs>
  <cellXfs count="339">
    <xf numFmtId="0" fontId="0" fillId="0" borderId="0" xfId="0"/>
    <xf numFmtId="0" fontId="0" fillId="0" borderId="0" xfId="0" applyProtection="1"/>
    <xf numFmtId="0" fontId="12" fillId="0" borderId="0" xfId="0" applyFont="1" applyProtection="1"/>
    <xf numFmtId="0" fontId="13" fillId="0" borderId="0" xfId="0" applyFont="1" applyProtection="1"/>
    <xf numFmtId="0" fontId="14" fillId="0" borderId="0" xfId="0" applyFont="1" applyProtection="1"/>
    <xf numFmtId="0" fontId="15" fillId="0" borderId="0" xfId="0" applyFont="1" applyProtection="1"/>
    <xf numFmtId="0" fontId="13" fillId="0" borderId="0" xfId="0" applyFont="1" applyFill="1" applyProtection="1"/>
    <xf numFmtId="0" fontId="13" fillId="2" borderId="0" xfId="0" applyFont="1" applyFill="1" applyProtection="1"/>
    <xf numFmtId="0" fontId="0" fillId="0" borderId="0" xfId="0" applyFill="1" applyProtection="1"/>
    <xf numFmtId="0" fontId="0" fillId="2" borderId="0" xfId="0" applyFill="1" applyProtection="1"/>
    <xf numFmtId="0" fontId="16" fillId="0" borderId="0" xfId="0" applyFont="1" applyProtection="1"/>
    <xf numFmtId="0" fontId="17" fillId="0" borderId="0" xfId="0" applyFont="1" applyProtection="1"/>
    <xf numFmtId="0" fontId="12" fillId="0" borderId="0" xfId="0" applyFont="1" applyBorder="1" applyProtection="1"/>
    <xf numFmtId="0" fontId="17" fillId="0" borderId="0" xfId="0" applyFont="1" applyAlignment="1" applyProtection="1">
      <alignment horizontal="left"/>
    </xf>
    <xf numFmtId="0" fontId="2" fillId="0" borderId="0" xfId="0" applyFont="1" applyAlignment="1" applyProtection="1">
      <alignment horizontal="left"/>
    </xf>
    <xf numFmtId="0" fontId="17" fillId="0" borderId="0" xfId="0" applyFont="1" applyAlignment="1" applyProtection="1">
      <alignment horizontal="left" wrapText="1"/>
    </xf>
    <xf numFmtId="0" fontId="18" fillId="0" borderId="0" xfId="0" applyFont="1" applyAlignment="1" applyProtection="1">
      <alignment horizontal="left"/>
    </xf>
    <xf numFmtId="0" fontId="2" fillId="0" borderId="0" xfId="0" applyFont="1" applyAlignment="1" applyProtection="1">
      <alignment vertical="top" wrapText="1"/>
    </xf>
    <xf numFmtId="0" fontId="3" fillId="4" borderId="0" xfId="0" applyFont="1" applyFill="1" applyBorder="1" applyAlignment="1" applyProtection="1">
      <alignment vertical="top"/>
    </xf>
    <xf numFmtId="0" fontId="3" fillId="4" borderId="0" xfId="0" applyFont="1" applyFill="1" applyAlignment="1" applyProtection="1">
      <alignment vertical="top"/>
    </xf>
    <xf numFmtId="0" fontId="18" fillId="4" borderId="0" xfId="0" applyFont="1" applyFill="1" applyProtection="1"/>
    <xf numFmtId="0" fontId="17" fillId="4" borderId="0" xfId="0" applyFont="1" applyFill="1" applyProtection="1"/>
    <xf numFmtId="0" fontId="19" fillId="2" borderId="0" xfId="0" applyFont="1" applyFill="1" applyBorder="1" applyAlignment="1" applyProtection="1">
      <alignment horizontal="center"/>
    </xf>
    <xf numFmtId="0" fontId="19" fillId="2" borderId="0" xfId="0" applyFont="1" applyFill="1" applyAlignment="1" applyProtection="1">
      <alignment horizontal="center"/>
    </xf>
    <xf numFmtId="0" fontId="17" fillId="2" borderId="0" xfId="0" applyFont="1" applyFill="1" applyProtection="1"/>
    <xf numFmtId="0" fontId="3" fillId="0" borderId="0" xfId="0" applyFont="1" applyBorder="1" applyAlignment="1" applyProtection="1"/>
    <xf numFmtId="0" fontId="2" fillId="2" borderId="0" xfId="0" applyFont="1" applyFill="1" applyAlignment="1" applyProtection="1">
      <alignment vertical="top" wrapText="1"/>
    </xf>
    <xf numFmtId="0" fontId="22" fillId="0" borderId="0" xfId="0" applyFont="1" applyAlignment="1" applyProtection="1">
      <alignment vertical="top" wrapText="1"/>
    </xf>
    <xf numFmtId="0" fontId="18" fillId="0" borderId="0" xfId="0" applyFont="1" applyAlignment="1" applyProtection="1"/>
    <xf numFmtId="0" fontId="3" fillId="0" borderId="0" xfId="0" applyFont="1" applyAlignment="1" applyProtection="1"/>
    <xf numFmtId="0" fontId="3" fillId="2" borderId="0" xfId="0" applyFont="1" applyFill="1" applyBorder="1" applyAlignment="1" applyProtection="1">
      <alignment vertical="top"/>
    </xf>
    <xf numFmtId="0" fontId="3" fillId="2" borderId="0" xfId="0" applyFont="1" applyFill="1" applyAlignment="1" applyProtection="1">
      <alignment vertical="top"/>
    </xf>
    <xf numFmtId="0" fontId="18" fillId="2" borderId="0" xfId="0" applyFont="1" applyFill="1" applyBorder="1" applyAlignment="1" applyProtection="1">
      <alignment horizontal="center"/>
    </xf>
    <xf numFmtId="0" fontId="18" fillId="2" borderId="0" xfId="0" applyFont="1" applyFill="1" applyProtection="1"/>
    <xf numFmtId="0" fontId="23" fillId="2" borderId="0" xfId="0" applyFont="1" applyFill="1" applyBorder="1" applyAlignment="1" applyProtection="1">
      <alignment horizontal="center"/>
    </xf>
    <xf numFmtId="0" fontId="13" fillId="0" borderId="0" xfId="0" applyFont="1" applyFill="1" applyBorder="1" applyProtection="1"/>
    <xf numFmtId="0" fontId="0" fillId="0" borderId="0" xfId="0" applyFill="1" applyBorder="1" applyProtection="1"/>
    <xf numFmtId="0" fontId="17" fillId="0" borderId="0" xfId="0" applyFont="1" applyBorder="1" applyAlignment="1" applyProtection="1">
      <alignment horizontal="left" wrapText="1"/>
    </xf>
    <xf numFmtId="0" fontId="18" fillId="2" borderId="0" xfId="0" applyFont="1" applyFill="1" applyBorder="1" applyProtection="1"/>
    <xf numFmtId="0" fontId="2" fillId="0" borderId="0" xfId="0" applyFont="1" applyBorder="1" applyAlignment="1" applyProtection="1">
      <alignment vertical="top" wrapText="1"/>
    </xf>
    <xf numFmtId="0" fontId="2" fillId="2" borderId="0" xfId="0" applyFont="1" applyFill="1" applyBorder="1" applyAlignment="1" applyProtection="1">
      <alignment vertical="top" wrapText="1"/>
    </xf>
    <xf numFmtId="0" fontId="17" fillId="0" borderId="0" xfId="0" applyFont="1" applyBorder="1" applyProtection="1"/>
    <xf numFmtId="0" fontId="0" fillId="0" borderId="0" xfId="0" applyBorder="1" applyProtection="1"/>
    <xf numFmtId="0" fontId="17" fillId="0" borderId="0" xfId="0" applyFont="1" applyFill="1" applyProtection="1"/>
    <xf numFmtId="0" fontId="20" fillId="0" borderId="0" xfId="0" applyFont="1" applyFill="1" applyBorder="1" applyAlignment="1" applyProtection="1">
      <alignment horizontal="right" vertical="top"/>
    </xf>
    <xf numFmtId="0" fontId="15" fillId="0" borderId="0" xfId="0" applyFont="1" applyFill="1" applyBorder="1" applyAlignment="1" applyProtection="1">
      <alignment horizontal="left" vertical="top"/>
    </xf>
    <xf numFmtId="0" fontId="21" fillId="0" borderId="0" xfId="0" applyFont="1" applyFill="1" applyBorder="1" applyAlignment="1" applyProtection="1">
      <alignment vertical="top" wrapText="1"/>
    </xf>
    <xf numFmtId="0" fontId="21" fillId="0" borderId="0" xfId="0" applyFont="1" applyFill="1" applyBorder="1" applyAlignment="1" applyProtection="1">
      <alignment horizontal="left"/>
    </xf>
    <xf numFmtId="0" fontId="3" fillId="0" borderId="0" xfId="0" applyFont="1" applyFill="1" applyAlignment="1" applyProtection="1"/>
    <xf numFmtId="0" fontId="2" fillId="0" borderId="0" xfId="0" applyFont="1" applyAlignment="1" applyProtection="1"/>
    <xf numFmtId="0" fontId="18" fillId="0" borderId="0" xfId="0" applyFont="1" applyAlignment="1" applyProtection="1">
      <alignment horizontal="left" vertical="top"/>
    </xf>
    <xf numFmtId="0" fontId="18" fillId="2" borderId="0" xfId="0" applyFont="1" applyFill="1" applyAlignment="1" applyProtection="1">
      <alignment horizontal="left" vertical="top"/>
    </xf>
    <xf numFmtId="0" fontId="17" fillId="0" borderId="0" xfId="0" applyFont="1" applyAlignment="1" applyProtection="1"/>
    <xf numFmtId="0" fontId="25" fillId="0" borderId="0" xfId="0" applyFont="1" applyProtection="1"/>
    <xf numFmtId="0" fontId="26" fillId="2" borderId="0" xfId="0" applyFont="1" applyFill="1" applyBorder="1" applyAlignment="1" applyProtection="1">
      <alignment vertical="top"/>
    </xf>
    <xf numFmtId="0" fontId="26" fillId="2" borderId="0" xfId="0" applyFont="1" applyFill="1" applyBorder="1" applyAlignment="1" applyProtection="1"/>
    <xf numFmtId="0" fontId="17" fillId="0" borderId="0" xfId="0" applyFont="1" applyAlignment="1" applyProtection="1">
      <alignment horizontal="left" vertical="top"/>
    </xf>
    <xf numFmtId="0" fontId="3" fillId="3" borderId="2" xfId="0" applyFont="1" applyFill="1" applyBorder="1" applyAlignment="1" applyProtection="1">
      <alignment horizontal="center"/>
    </xf>
    <xf numFmtId="0" fontId="3" fillId="3" borderId="0" xfId="0" applyFont="1" applyFill="1" applyBorder="1" applyAlignment="1" applyProtection="1">
      <alignment horizontal="center"/>
    </xf>
    <xf numFmtId="0" fontId="3" fillId="3" borderId="3" xfId="0" applyFont="1" applyFill="1" applyBorder="1" applyAlignment="1" applyProtection="1">
      <alignment horizontal="center"/>
    </xf>
    <xf numFmtId="0" fontId="18" fillId="3" borderId="2" xfId="0" applyFont="1" applyFill="1" applyBorder="1" applyAlignment="1" applyProtection="1"/>
    <xf numFmtId="0" fontId="18" fillId="3" borderId="0" xfId="0" applyFont="1" applyFill="1" applyBorder="1" applyAlignment="1" applyProtection="1"/>
    <xf numFmtId="0" fontId="26" fillId="3" borderId="0" xfId="0" applyFont="1" applyFill="1" applyBorder="1" applyAlignment="1" applyProtection="1">
      <alignment vertical="top"/>
    </xf>
    <xf numFmtId="0" fontId="17" fillId="3" borderId="0" xfId="0" applyFont="1" applyFill="1" applyBorder="1" applyAlignment="1" applyProtection="1"/>
    <xf numFmtId="0" fontId="18" fillId="3" borderId="0" xfId="0" applyFont="1" applyFill="1" applyBorder="1" applyAlignment="1" applyProtection="1">
      <alignment horizontal="left"/>
    </xf>
    <xf numFmtId="0" fontId="17" fillId="3" borderId="0" xfId="0" applyFont="1" applyFill="1" applyAlignment="1" applyProtection="1"/>
    <xf numFmtId="0" fontId="18" fillId="3" borderId="3" xfId="0" applyFont="1" applyFill="1" applyBorder="1" applyAlignment="1" applyProtection="1">
      <alignment horizontal="right"/>
    </xf>
    <xf numFmtId="0" fontId="17" fillId="2" borderId="0" xfId="0" applyFont="1" applyFill="1" applyBorder="1" applyAlignment="1" applyProtection="1"/>
    <xf numFmtId="0" fontId="3" fillId="0" borderId="0" xfId="0" applyFont="1" applyBorder="1" applyAlignment="1" applyProtection="1">
      <alignment vertical="top" wrapText="1"/>
    </xf>
    <xf numFmtId="0" fontId="18" fillId="0" borderId="0" xfId="0" applyFont="1" applyProtection="1"/>
    <xf numFmtId="0" fontId="18" fillId="3" borderId="2" xfId="0" applyFont="1" applyFill="1" applyBorder="1" applyAlignment="1" applyProtection="1">
      <alignment horizontal="left" indent="1"/>
    </xf>
    <xf numFmtId="0" fontId="18" fillId="3" borderId="0" xfId="0" applyFont="1" applyFill="1" applyBorder="1" applyProtection="1"/>
    <xf numFmtId="0" fontId="17" fillId="3" borderId="0" xfId="0" applyFont="1" applyFill="1" applyBorder="1" applyProtection="1"/>
    <xf numFmtId="0" fontId="17" fillId="3" borderId="0" xfId="0" applyFont="1" applyFill="1" applyBorder="1" applyAlignment="1" applyProtection="1">
      <alignment horizontal="left" vertical="top" wrapText="1"/>
    </xf>
    <xf numFmtId="0" fontId="18" fillId="3" borderId="0" xfId="0" applyFont="1" applyFill="1" applyBorder="1" applyAlignment="1" applyProtection="1">
      <alignment vertical="top" wrapText="1"/>
    </xf>
    <xf numFmtId="0" fontId="18" fillId="3" borderId="3" xfId="0" applyFont="1" applyFill="1" applyBorder="1" applyAlignment="1" applyProtection="1">
      <alignment vertical="top" wrapText="1"/>
    </xf>
    <xf numFmtId="0" fontId="17" fillId="2" borderId="0" xfId="0" applyFont="1" applyFill="1" applyBorder="1" applyProtection="1"/>
    <xf numFmtId="0" fontId="17" fillId="3" borderId="3" xfId="0" applyFont="1" applyFill="1" applyBorder="1" applyAlignment="1" applyProtection="1"/>
    <xf numFmtId="0" fontId="17" fillId="3" borderId="3" xfId="0" applyFont="1" applyFill="1" applyBorder="1" applyProtection="1"/>
    <xf numFmtId="0" fontId="17" fillId="3" borderId="0" xfId="0" applyFont="1" applyFill="1" applyBorder="1" applyAlignment="1" applyProtection="1">
      <alignment horizontal="left" vertical="top"/>
    </xf>
    <xf numFmtId="0" fontId="23" fillId="0" borderId="0" xfId="0" applyFont="1" applyBorder="1" applyAlignment="1" applyProtection="1"/>
    <xf numFmtId="0" fontId="17" fillId="0" borderId="0" xfId="0" applyFont="1" applyBorder="1" applyAlignment="1" applyProtection="1">
      <alignment horizontal="left"/>
    </xf>
    <xf numFmtId="0" fontId="17" fillId="3" borderId="0" xfId="0" applyFont="1" applyFill="1" applyProtection="1"/>
    <xf numFmtId="0" fontId="3" fillId="2" borderId="0" xfId="0" applyFont="1" applyFill="1" applyAlignment="1" applyProtection="1">
      <alignment horizontal="left" vertical="top"/>
    </xf>
    <xf numFmtId="0" fontId="3" fillId="3" borderId="0" xfId="0" applyFont="1" applyFill="1" applyBorder="1" applyProtection="1"/>
    <xf numFmtId="0" fontId="2" fillId="3" borderId="0" xfId="0" applyFont="1" applyFill="1" applyBorder="1" applyAlignment="1" applyProtection="1">
      <alignment horizontal="left" vertical="top"/>
    </xf>
    <xf numFmtId="0" fontId="2" fillId="3" borderId="0" xfId="0" applyFont="1" applyFill="1" applyBorder="1" applyProtection="1"/>
    <xf numFmtId="0" fontId="27" fillId="3" borderId="0" xfId="0" applyFont="1" applyFill="1" applyBorder="1" applyAlignment="1" applyProtection="1">
      <alignment horizontal="left" vertical="top" wrapText="1"/>
    </xf>
    <xf numFmtId="0" fontId="3" fillId="2" borderId="0" xfId="0" applyFont="1" applyFill="1" applyProtection="1"/>
    <xf numFmtId="0" fontId="17" fillId="3" borderId="2" xfId="0" applyFont="1" applyFill="1" applyBorder="1" applyAlignment="1" applyProtection="1">
      <alignment horizontal="left" indent="1"/>
    </xf>
    <xf numFmtId="0" fontId="18" fillId="3" borderId="0" xfId="0" applyFont="1" applyFill="1" applyBorder="1" applyAlignment="1" applyProtection="1">
      <alignment horizontal="left" vertical="top" wrapText="1"/>
    </xf>
    <xf numFmtId="0" fontId="17" fillId="3" borderId="5" xfId="0" applyFont="1" applyFill="1" applyBorder="1" applyAlignment="1" applyProtection="1">
      <alignment horizontal="left" vertical="top" wrapText="1"/>
    </xf>
    <xf numFmtId="0" fontId="18" fillId="3" borderId="5" xfId="0" applyFont="1" applyFill="1" applyBorder="1" applyAlignment="1" applyProtection="1">
      <alignment horizontal="left" vertical="top"/>
    </xf>
    <xf numFmtId="0" fontId="2" fillId="0" borderId="0" xfId="0" applyFont="1" applyAlignment="1" applyProtection="1">
      <alignment vertical="center" wrapText="1"/>
    </xf>
    <xf numFmtId="0" fontId="2" fillId="0" borderId="0" xfId="0" applyFont="1" applyFill="1" applyBorder="1" applyAlignment="1" applyProtection="1">
      <alignment vertical="top"/>
    </xf>
    <xf numFmtId="0" fontId="19" fillId="0" borderId="0" xfId="0" applyFont="1" applyFill="1" applyBorder="1" applyAlignment="1" applyProtection="1">
      <alignment horizontal="center"/>
    </xf>
    <xf numFmtId="0" fontId="2" fillId="0" borderId="0" xfId="0" applyFont="1" applyFill="1" applyBorder="1" applyAlignment="1" applyProtection="1">
      <alignment horizontal="left" vertical="top"/>
    </xf>
    <xf numFmtId="0" fontId="2" fillId="0" borderId="0" xfId="0" applyFont="1" applyFill="1" applyBorder="1" applyProtection="1"/>
    <xf numFmtId="0" fontId="2" fillId="0" borderId="0" xfId="0" applyFont="1" applyFill="1" applyBorder="1" applyAlignment="1" applyProtection="1">
      <alignment horizontal="left"/>
    </xf>
    <xf numFmtId="0" fontId="8" fillId="0" borderId="0" xfId="0" applyFont="1" applyFill="1" applyBorder="1" applyAlignment="1" applyProtection="1">
      <alignment horizontal="left"/>
    </xf>
    <xf numFmtId="0" fontId="2" fillId="0" borderId="0" xfId="0" applyFont="1" applyFill="1" applyAlignment="1" applyProtection="1">
      <alignment horizontal="left"/>
    </xf>
    <xf numFmtId="0" fontId="2" fillId="0" borderId="0" xfId="0" applyFont="1" applyFill="1" applyProtection="1"/>
    <xf numFmtId="0" fontId="2" fillId="0" borderId="0" xfId="0" applyFont="1" applyFill="1" applyBorder="1" applyAlignment="1" applyProtection="1">
      <alignment horizontal="left" indent="1"/>
    </xf>
    <xf numFmtId="0" fontId="2" fillId="0" borderId="0" xfId="0" applyFont="1" applyFill="1" applyAlignment="1" applyProtection="1"/>
    <xf numFmtId="0" fontId="3" fillId="0" borderId="0" xfId="0" applyFont="1" applyFill="1" applyAlignment="1" applyProtection="1">
      <alignment vertical="top" wrapText="1"/>
    </xf>
    <xf numFmtId="0" fontId="3" fillId="0" borderId="3" xfId="0" applyFont="1" applyFill="1" applyBorder="1" applyAlignment="1" applyProtection="1">
      <alignment vertical="top" wrapText="1"/>
    </xf>
    <xf numFmtId="0" fontId="2" fillId="0" borderId="0" xfId="0" applyFont="1" applyFill="1" applyBorder="1" applyAlignment="1" applyProtection="1"/>
    <xf numFmtId="0" fontId="2" fillId="0" borderId="0" xfId="0" applyFont="1" applyFill="1" applyBorder="1" applyAlignment="1" applyProtection="1">
      <alignment horizontal="left" wrapText="1"/>
    </xf>
    <xf numFmtId="0" fontId="2" fillId="0" borderId="0" xfId="0" applyFont="1" applyFill="1" applyBorder="1" applyAlignment="1" applyProtection="1">
      <alignment wrapText="1"/>
    </xf>
    <xf numFmtId="0" fontId="2" fillId="0" borderId="0" xfId="0" applyFont="1" applyFill="1" applyAlignment="1" applyProtection="1">
      <alignment horizontal="left" vertical="top"/>
    </xf>
    <xf numFmtId="0" fontId="17" fillId="0" borderId="0" xfId="0" applyFont="1" applyFill="1" applyBorder="1" applyAlignment="1" applyProtection="1"/>
    <xf numFmtId="0" fontId="17" fillId="0" borderId="0" xfId="0" applyFont="1" applyFill="1" applyAlignment="1" applyProtection="1"/>
    <xf numFmtId="0" fontId="17" fillId="0" borderId="0" xfId="0" applyFont="1" applyFill="1" applyBorder="1" applyProtection="1"/>
    <xf numFmtId="0" fontId="2" fillId="0" borderId="0" xfId="0" applyFont="1" applyFill="1" applyBorder="1" applyAlignment="1" applyProtection="1">
      <alignment vertical="center" wrapText="1"/>
    </xf>
    <xf numFmtId="2" fontId="2" fillId="0" borderId="0" xfId="0" applyNumberFormat="1" applyFont="1" applyFill="1" applyBorder="1" applyAlignment="1" applyProtection="1"/>
    <xf numFmtId="0" fontId="3" fillId="0" borderId="0" xfId="0" applyFont="1" applyFill="1" applyBorder="1" applyAlignment="1" applyProtection="1">
      <alignment wrapText="1"/>
    </xf>
    <xf numFmtId="0" fontId="17" fillId="0" borderId="0" xfId="0" applyFont="1" applyFill="1" applyBorder="1" applyAlignment="1" applyProtection="1">
      <alignment horizontal="left" vertical="top"/>
    </xf>
    <xf numFmtId="0" fontId="18" fillId="0" borderId="0" xfId="0" applyFont="1" applyFill="1" applyProtection="1"/>
    <xf numFmtId="0" fontId="17" fillId="0" borderId="0" xfId="0" applyFont="1" applyFill="1" applyAlignment="1" applyProtection="1">
      <alignment horizontal="left" vertical="top"/>
    </xf>
    <xf numFmtId="0" fontId="18" fillId="0" borderId="0" xfId="0" applyFont="1" applyFill="1" applyBorder="1" applyProtection="1"/>
    <xf numFmtId="0" fontId="25" fillId="3" borderId="0" xfId="0" applyFont="1" applyFill="1" applyBorder="1" applyProtection="1"/>
    <xf numFmtId="0" fontId="23" fillId="3" borderId="0" xfId="0" applyFont="1" applyFill="1" applyBorder="1" applyAlignment="1" applyProtection="1"/>
    <xf numFmtId="0" fontId="23" fillId="3" borderId="0" xfId="0" applyFont="1" applyFill="1" applyBorder="1" applyProtection="1"/>
    <xf numFmtId="0" fontId="17" fillId="3" borderId="0" xfId="0" applyFont="1" applyFill="1" applyBorder="1" applyAlignment="1" applyProtection="1">
      <alignment horizontal="left"/>
    </xf>
    <xf numFmtId="0" fontId="17" fillId="3" borderId="3" xfId="0" applyFont="1" applyFill="1" applyBorder="1" applyAlignment="1" applyProtection="1">
      <alignment horizontal="left"/>
    </xf>
    <xf numFmtId="0" fontId="3" fillId="0" borderId="0" xfId="0" applyFont="1" applyAlignment="1" applyProtection="1">
      <alignment horizontal="left" vertical="top"/>
    </xf>
    <xf numFmtId="0" fontId="2" fillId="0" borderId="0" xfId="0" applyFont="1" applyProtection="1"/>
    <xf numFmtId="0" fontId="17" fillId="3" borderId="4" xfId="0" applyFont="1" applyFill="1" applyBorder="1" applyAlignment="1" applyProtection="1">
      <alignment vertical="top"/>
    </xf>
    <xf numFmtId="0" fontId="17" fillId="3" borderId="5" xfId="0" applyFont="1" applyFill="1" applyBorder="1" applyAlignment="1" applyProtection="1">
      <alignment vertical="top"/>
    </xf>
    <xf numFmtId="0" fontId="17" fillId="0" borderId="0" xfId="0" applyFont="1" applyFill="1" applyAlignment="1" applyProtection="1">
      <alignment vertical="top"/>
    </xf>
    <xf numFmtId="0" fontId="17" fillId="3" borderId="6" xfId="0" applyFont="1" applyFill="1" applyBorder="1" applyAlignment="1" applyProtection="1">
      <alignment horizontal="left" vertical="top"/>
    </xf>
    <xf numFmtId="0" fontId="4" fillId="0" borderId="0" xfId="0" applyFont="1" applyProtection="1"/>
    <xf numFmtId="0" fontId="21" fillId="0" borderId="0" xfId="0" applyFont="1" applyFill="1" applyBorder="1" applyAlignment="1" applyProtection="1"/>
    <xf numFmtId="0" fontId="15" fillId="0" borderId="0" xfId="0" applyFont="1" applyFill="1" applyBorder="1" applyProtection="1"/>
    <xf numFmtId="0" fontId="21" fillId="0" borderId="0" xfId="0" applyFont="1" applyFill="1" applyBorder="1" applyAlignment="1" applyProtection="1">
      <alignment horizontal="left" vertical="top"/>
    </xf>
    <xf numFmtId="0" fontId="15" fillId="0" borderId="0" xfId="0" applyFont="1" applyFill="1" applyBorder="1" applyAlignment="1" applyProtection="1"/>
    <xf numFmtId="0" fontId="2" fillId="0" borderId="0" xfId="0" applyFont="1" applyFill="1" applyAlignment="1" applyProtection="1">
      <alignment vertical="center"/>
    </xf>
    <xf numFmtId="0" fontId="28" fillId="0" borderId="0" xfId="0" applyFont="1" applyAlignment="1" applyProtection="1">
      <alignment horizontal="left" vertical="top"/>
    </xf>
    <xf numFmtId="0" fontId="0" fillId="0" borderId="0" xfId="0" applyFont="1" applyAlignment="1" applyProtection="1">
      <alignment horizontal="left" vertical="top"/>
    </xf>
    <xf numFmtId="0" fontId="0" fillId="0" borderId="0" xfId="0" applyNumberFormat="1" applyFont="1" applyAlignment="1" applyProtection="1">
      <alignment horizontal="left" vertical="top"/>
    </xf>
    <xf numFmtId="0" fontId="4" fillId="0" borderId="0" xfId="0" applyFont="1" applyFill="1" applyBorder="1" applyAlignment="1" applyProtection="1">
      <alignment vertical="center"/>
    </xf>
    <xf numFmtId="0" fontId="1" fillId="0" borderId="0" xfId="0" applyFont="1" applyProtection="1"/>
    <xf numFmtId="0" fontId="29" fillId="0" borderId="0" xfId="1" applyFont="1" applyFill="1" applyBorder="1" applyAlignment="1" applyProtection="1"/>
    <xf numFmtId="0" fontId="17" fillId="0" borderId="0" xfId="0" applyFont="1" applyFill="1" applyBorder="1" applyAlignment="1" applyProtection="1">
      <alignment horizontal="left"/>
    </xf>
    <xf numFmtId="0" fontId="17" fillId="0" borderId="0" xfId="0" applyFont="1" applyFill="1" applyBorder="1" applyAlignment="1" applyProtection="1">
      <alignment horizontal="left" wrapText="1"/>
    </xf>
    <xf numFmtId="0" fontId="30" fillId="0" borderId="0" xfId="1" applyFont="1" applyFill="1" applyBorder="1" applyAlignment="1" applyProtection="1"/>
    <xf numFmtId="0" fontId="15" fillId="0" borderId="0" xfId="0" applyFont="1" applyFill="1" applyBorder="1" applyAlignment="1" applyProtection="1">
      <alignment horizontal="left"/>
    </xf>
    <xf numFmtId="0" fontId="24" fillId="0" borderId="0" xfId="1" applyFont="1" applyFill="1" applyBorder="1" applyAlignment="1" applyProtection="1">
      <alignment horizontal="left"/>
    </xf>
    <xf numFmtId="0" fontId="21" fillId="0" borderId="0" xfId="0" applyFont="1" applyFill="1" applyBorder="1" applyAlignment="1" applyProtection="1">
      <alignment horizontal="left" wrapText="1"/>
    </xf>
    <xf numFmtId="0" fontId="24" fillId="0" borderId="0" xfId="1" applyFont="1" applyFill="1" applyBorder="1" applyAlignment="1" applyProtection="1"/>
    <xf numFmtId="0" fontId="18" fillId="0" borderId="0" xfId="0" applyFont="1" applyAlignment="1" applyProtection="1">
      <alignment wrapText="1"/>
    </xf>
    <xf numFmtId="0" fontId="9" fillId="0" borderId="0" xfId="0" applyFont="1" applyAlignment="1" applyProtection="1"/>
    <xf numFmtId="0" fontId="21" fillId="0" borderId="0" xfId="0" applyFont="1" applyFill="1" applyBorder="1" applyAlignment="1" applyProtection="1">
      <alignment vertical="top"/>
    </xf>
    <xf numFmtId="0" fontId="32" fillId="0" borderId="0" xfId="0" applyFont="1" applyAlignment="1" applyProtection="1">
      <alignment vertical="top" wrapText="1"/>
    </xf>
    <xf numFmtId="0" fontId="33" fillId="0" borderId="0" xfId="0" applyFont="1" applyAlignment="1" applyProtection="1">
      <alignment vertical="top" wrapText="1"/>
    </xf>
    <xf numFmtId="0" fontId="34" fillId="0" borderId="0" xfId="0" applyFont="1" applyFill="1" applyBorder="1" applyProtection="1"/>
    <xf numFmtId="0" fontId="17" fillId="0" borderId="0" xfId="0" applyFont="1" applyFill="1" applyBorder="1" applyAlignment="1" applyProtection="1">
      <alignment horizontal="center" wrapText="1"/>
    </xf>
    <xf numFmtId="0" fontId="35" fillId="0" borderId="0" xfId="1" applyFont="1" applyFill="1" applyBorder="1" applyAlignment="1" applyProtection="1"/>
    <xf numFmtId="0" fontId="2" fillId="0" borderId="0" xfId="0" applyFont="1" applyAlignment="1" applyProtection="1">
      <alignment vertical="center"/>
    </xf>
    <xf numFmtId="0" fontId="17" fillId="0" borderId="0" xfId="0" applyFont="1" applyBorder="1" applyAlignment="1" applyProtection="1"/>
    <xf numFmtId="0" fontId="18" fillId="0" borderId="0" xfId="0" applyFont="1" applyFill="1" applyBorder="1" applyAlignment="1" applyProtection="1">
      <alignment vertical="center" wrapText="1"/>
    </xf>
    <xf numFmtId="0" fontId="2" fillId="0" borderId="0" xfId="0" applyFont="1" applyBorder="1" applyAlignment="1" applyProtection="1">
      <alignment vertical="center" wrapText="1"/>
    </xf>
    <xf numFmtId="0" fontId="18" fillId="0" borderId="0" xfId="0" applyFont="1" applyFill="1" applyBorder="1" applyAlignment="1" applyProtection="1">
      <alignment horizontal="left" vertical="center" wrapText="1" indent="1"/>
    </xf>
    <xf numFmtId="0" fontId="2" fillId="2" borderId="0" xfId="0" applyFont="1" applyFill="1" applyBorder="1" applyAlignment="1" applyProtection="1">
      <alignment vertical="center" wrapText="1"/>
    </xf>
    <xf numFmtId="0" fontId="0" fillId="0" borderId="0" xfId="0" applyFont="1" applyProtection="1"/>
    <xf numFmtId="0" fontId="39" fillId="0" borderId="0" xfId="0" applyFont="1" applyAlignment="1" applyProtection="1">
      <alignment vertical="top"/>
    </xf>
    <xf numFmtId="0" fontId="39" fillId="0" borderId="0" xfId="0" applyFont="1" applyProtection="1"/>
    <xf numFmtId="0" fontId="17" fillId="0" borderId="0" xfId="0" applyFont="1" applyAlignment="1" applyProtection="1">
      <alignment vertical="top" wrapText="1"/>
    </xf>
    <xf numFmtId="0" fontId="17" fillId="0" borderId="0" xfId="0" applyFont="1" applyBorder="1" applyAlignment="1" applyProtection="1">
      <alignment horizontal="left" vertical="top" wrapText="1"/>
    </xf>
    <xf numFmtId="0" fontId="23" fillId="0" borderId="0" xfId="0" applyFont="1" applyBorder="1" applyAlignment="1" applyProtection="1">
      <alignment vertical="top" wrapText="1"/>
    </xf>
    <xf numFmtId="0" fontId="26" fillId="0" borderId="0" xfId="0" applyFont="1" applyFill="1" applyProtection="1"/>
    <xf numFmtId="0" fontId="25" fillId="0" borderId="0" xfId="0" applyFont="1" applyFill="1" applyProtection="1"/>
    <xf numFmtId="0" fontId="3" fillId="8" borderId="0" xfId="0" applyFont="1" applyFill="1" applyAlignment="1" applyProtection="1"/>
    <xf numFmtId="0" fontId="5" fillId="0" borderId="0" xfId="0" applyFont="1" applyProtection="1"/>
    <xf numFmtId="0" fontId="17" fillId="2" borderId="0" xfId="0" applyFont="1" applyFill="1" applyAlignment="1" applyProtection="1"/>
    <xf numFmtId="0" fontId="17" fillId="2" borderId="0" xfId="0" applyFont="1" applyFill="1" applyAlignment="1" applyProtection="1">
      <alignment vertical="top"/>
    </xf>
    <xf numFmtId="0" fontId="17" fillId="2" borderId="0" xfId="0" applyFont="1" applyFill="1" applyBorder="1" applyAlignment="1" applyProtection="1">
      <alignment vertical="top"/>
    </xf>
    <xf numFmtId="0" fontId="40" fillId="0" borderId="0" xfId="0" applyFont="1" applyFill="1" applyAlignment="1" applyProtection="1">
      <alignment vertical="top"/>
    </xf>
    <xf numFmtId="0" fontId="41" fillId="0" borderId="0" xfId="0" applyFont="1" applyBorder="1" applyAlignment="1" applyProtection="1">
      <alignment horizontal="right" vertical="top"/>
    </xf>
    <xf numFmtId="0" fontId="31" fillId="0" borderId="0" xfId="0" applyFont="1" applyAlignment="1" applyProtection="1">
      <alignment horizontal="left" vertical="top"/>
    </xf>
    <xf numFmtId="0" fontId="31" fillId="0" borderId="0" xfId="0" applyFont="1" applyBorder="1" applyAlignment="1" applyProtection="1">
      <alignment horizontal="left" vertical="top" wrapText="1"/>
    </xf>
    <xf numFmtId="0" fontId="0" fillId="0" borderId="0" xfId="0" applyFont="1" applyFill="1" applyProtection="1"/>
    <xf numFmtId="0" fontId="2" fillId="0" borderId="0" xfId="0" applyFont="1" applyFill="1" applyAlignment="1" applyProtection="1">
      <alignment vertical="top" wrapText="1"/>
    </xf>
    <xf numFmtId="0" fontId="39" fillId="0" borderId="0" xfId="0" applyFont="1" applyFill="1" applyAlignment="1" applyProtection="1"/>
    <xf numFmtId="0" fontId="39" fillId="0" borderId="0" xfId="0" applyFont="1" applyFill="1" applyProtection="1"/>
    <xf numFmtId="0" fontId="41" fillId="0" borderId="0" xfId="0" applyFont="1" applyProtection="1"/>
    <xf numFmtId="0" fontId="4" fillId="0" borderId="0" xfId="0" applyFont="1" applyAlignment="1" applyProtection="1"/>
    <xf numFmtId="0" fontId="9" fillId="0" borderId="0" xfId="0" applyFont="1" applyProtection="1"/>
    <xf numFmtId="0" fontId="9" fillId="0" borderId="0" xfId="0" applyFont="1" applyFill="1" applyProtection="1"/>
    <xf numFmtId="0" fontId="9" fillId="0" borderId="0" xfId="0" applyFont="1" applyFill="1" applyBorder="1" applyProtection="1"/>
    <xf numFmtId="0" fontId="9" fillId="8" borderId="0" xfId="0" applyFont="1" applyFill="1" applyBorder="1" applyProtection="1"/>
    <xf numFmtId="0" fontId="9" fillId="0" borderId="0" xfId="0" applyFont="1" applyAlignment="1" applyProtection="1">
      <alignment horizontal="right" vertical="top"/>
    </xf>
    <xf numFmtId="0" fontId="9" fillId="0" borderId="0" xfId="0" applyFont="1" applyAlignment="1" applyProtection="1">
      <alignment horizontal="left" vertical="top"/>
    </xf>
    <xf numFmtId="0" fontId="9" fillId="0" borderId="0" xfId="0" applyFont="1" applyFill="1" applyBorder="1" applyAlignment="1" applyProtection="1">
      <alignment horizontal="left" vertical="top"/>
    </xf>
    <xf numFmtId="0" fontId="9" fillId="8" borderId="0" xfId="0" applyFont="1" applyFill="1" applyBorder="1" applyAlignment="1" applyProtection="1">
      <alignment horizontal="left" vertical="top"/>
    </xf>
    <xf numFmtId="0" fontId="44" fillId="0" borderId="0" xfId="0" applyFont="1" applyAlignment="1" applyProtection="1">
      <alignment horizontal="right" vertical="top"/>
    </xf>
    <xf numFmtId="0" fontId="44" fillId="0" borderId="0" xfId="0" applyFont="1" applyAlignment="1" applyProtection="1">
      <alignment horizontal="left" vertical="top"/>
    </xf>
    <xf numFmtId="0" fontId="44" fillId="0" borderId="0" xfId="0" applyFont="1" applyFill="1" applyBorder="1" applyAlignment="1" applyProtection="1">
      <alignment horizontal="left" vertical="top"/>
    </xf>
    <xf numFmtId="0" fontId="44" fillId="8" borderId="0" xfId="0" applyFont="1" applyFill="1" applyBorder="1" applyAlignment="1" applyProtection="1">
      <alignment horizontal="left" vertical="top"/>
    </xf>
    <xf numFmtId="0" fontId="1" fillId="0" borderId="0" xfId="0" applyFont="1" applyFill="1" applyProtection="1"/>
    <xf numFmtId="0" fontId="1" fillId="0" borderId="0" xfId="0" applyFont="1" applyFill="1" applyBorder="1" applyProtection="1"/>
    <xf numFmtId="0" fontId="1" fillId="8" borderId="0" xfId="0" applyFont="1" applyFill="1" applyBorder="1" applyProtection="1"/>
    <xf numFmtId="0" fontId="4" fillId="0" borderId="0" xfId="0" applyFont="1" applyFill="1" applyBorder="1" applyProtection="1"/>
    <xf numFmtId="0" fontId="23" fillId="0" borderId="0" xfId="0" applyFont="1" applyAlignment="1" applyProtection="1">
      <alignment horizontal="left"/>
    </xf>
    <xf numFmtId="0" fontId="18" fillId="9" borderId="1" xfId="0" applyFont="1" applyFill="1" applyBorder="1" applyAlignment="1" applyProtection="1">
      <alignment horizontal="center"/>
      <protection locked="0"/>
    </xf>
    <xf numFmtId="0" fontId="4" fillId="8" borderId="0" xfId="0" applyFont="1" applyFill="1" applyBorder="1" applyProtection="1"/>
    <xf numFmtId="0" fontId="4" fillId="10" borderId="0" xfId="0" applyFont="1" applyFill="1" applyProtection="1"/>
    <xf numFmtId="0" fontId="17" fillId="3" borderId="0" xfId="0" applyFont="1" applyFill="1" applyBorder="1" applyAlignment="1" applyProtection="1">
      <alignment horizontal="right"/>
    </xf>
    <xf numFmtId="0" fontId="17" fillId="3" borderId="0" xfId="0" applyFont="1" applyFill="1" applyBorder="1" applyAlignment="1" applyProtection="1">
      <alignment vertical="top" wrapText="1"/>
    </xf>
    <xf numFmtId="2" fontId="17" fillId="3" borderId="0" xfId="0" applyNumberFormat="1" applyFont="1" applyFill="1" applyBorder="1" applyAlignment="1" applyProtection="1">
      <alignment horizontal="center"/>
    </xf>
    <xf numFmtId="0" fontId="2" fillId="3" borderId="0" xfId="0" applyFont="1" applyFill="1" applyBorder="1" applyAlignment="1" applyProtection="1">
      <alignment horizontal="left"/>
    </xf>
    <xf numFmtId="0" fontId="47" fillId="0" borderId="0" xfId="0" applyFont="1" applyFill="1" applyAlignment="1" applyProtection="1">
      <alignment horizontal="left" vertical="top"/>
    </xf>
    <xf numFmtId="0" fontId="48" fillId="0" borderId="0" xfId="0" applyFont="1" applyFill="1" applyBorder="1" applyAlignment="1" applyProtection="1">
      <alignment horizontal="center"/>
    </xf>
    <xf numFmtId="1" fontId="18" fillId="0" borderId="0" xfId="0" applyNumberFormat="1" applyFont="1" applyFill="1" applyBorder="1" applyAlignment="1" applyProtection="1"/>
    <xf numFmtId="0" fontId="2" fillId="6" borderId="0" xfId="0" applyFont="1" applyFill="1" applyBorder="1" applyAlignment="1" applyProtection="1"/>
    <xf numFmtId="0" fontId="2" fillId="2" borderId="0" xfId="0" applyFont="1" applyFill="1" applyBorder="1" applyAlignment="1" applyProtection="1"/>
    <xf numFmtId="0" fontId="18" fillId="2" borderId="0" xfId="0" applyFont="1" applyFill="1" applyBorder="1" applyAlignment="1" applyProtection="1"/>
    <xf numFmtId="0" fontId="18" fillId="2" borderId="3" xfId="0" applyFont="1" applyFill="1" applyBorder="1" applyAlignment="1" applyProtection="1"/>
    <xf numFmtId="0" fontId="28" fillId="0" borderId="0" xfId="0" applyFont="1" applyAlignment="1" applyProtection="1">
      <alignment horizontal="right" vertical="top"/>
    </xf>
    <xf numFmtId="0" fontId="0" fillId="0" borderId="0" xfId="0" applyFont="1" applyFill="1" applyBorder="1" applyAlignment="1" applyProtection="1">
      <alignment horizontal="left" vertical="top"/>
    </xf>
    <xf numFmtId="2" fontId="18" fillId="0" borderId="0" xfId="0" applyNumberFormat="1" applyFont="1" applyFill="1" applyBorder="1" applyAlignment="1" applyProtection="1"/>
    <xf numFmtId="0" fontId="9" fillId="0" borderId="0" xfId="0" applyFont="1" applyFill="1" applyAlignment="1" applyProtection="1">
      <alignment vertical="top" wrapText="1"/>
    </xf>
    <xf numFmtId="0" fontId="44" fillId="0" borderId="0" xfId="0" applyFont="1" applyFill="1" applyAlignment="1" applyProtection="1">
      <alignment vertical="top" wrapText="1"/>
    </xf>
    <xf numFmtId="0" fontId="23" fillId="5" borderId="1" xfId="0" applyFont="1" applyFill="1" applyBorder="1" applyAlignment="1" applyProtection="1">
      <alignment horizontal="center"/>
    </xf>
    <xf numFmtId="0" fontId="18" fillId="5" borderId="1" xfId="0" applyFont="1" applyFill="1" applyBorder="1" applyAlignment="1" applyProtection="1">
      <alignment horizontal="center"/>
    </xf>
    <xf numFmtId="0" fontId="50" fillId="0" borderId="0" xfId="0" applyFont="1" applyProtection="1"/>
    <xf numFmtId="0" fontId="50" fillId="2" borderId="0" xfId="0" applyFont="1" applyFill="1" applyBorder="1" applyProtection="1"/>
    <xf numFmtId="0" fontId="51" fillId="2" borderId="0" xfId="0" applyFont="1" applyFill="1" applyBorder="1" applyProtection="1"/>
    <xf numFmtId="0" fontId="51" fillId="0" borderId="0" xfId="0" applyFont="1" applyProtection="1"/>
    <xf numFmtId="0" fontId="31" fillId="0" borderId="0" xfId="0" applyFont="1" applyAlignment="1" applyProtection="1">
      <alignment horizontal="left" vertical="top" wrapText="1"/>
    </xf>
    <xf numFmtId="0" fontId="47" fillId="0" borderId="0" xfId="0" applyFont="1" applyFill="1" applyAlignment="1" applyProtection="1">
      <alignment vertical="top"/>
    </xf>
    <xf numFmtId="0" fontId="53" fillId="0" borderId="0" xfId="0" applyFont="1" applyFill="1" applyBorder="1" applyProtection="1"/>
    <xf numFmtId="0" fontId="19" fillId="0" borderId="0" xfId="0" applyFont="1" applyFill="1" applyBorder="1" applyAlignment="1" applyProtection="1">
      <alignment horizontal="center" wrapText="1"/>
    </xf>
    <xf numFmtId="0" fontId="4" fillId="8" borderId="0" xfId="0" applyFont="1" applyFill="1" applyProtection="1"/>
    <xf numFmtId="0" fontId="3" fillId="8" borderId="0" xfId="0" applyFont="1" applyFill="1" applyBorder="1" applyProtection="1"/>
    <xf numFmtId="0" fontId="3" fillId="0" borderId="0" xfId="0" applyFont="1" applyProtection="1"/>
    <xf numFmtId="0" fontId="5" fillId="0" borderId="0" xfId="0" applyFont="1" applyAlignment="1" applyProtection="1"/>
    <xf numFmtId="0" fontId="5" fillId="8" borderId="0" xfId="0" applyFont="1" applyFill="1" applyBorder="1" applyProtection="1"/>
    <xf numFmtId="0" fontId="3" fillId="0" borderId="0" xfId="0" applyFont="1" applyAlignment="1" applyProtection="1">
      <alignment vertical="top" wrapText="1"/>
    </xf>
    <xf numFmtId="0" fontId="4" fillId="0" borderId="0" xfId="0" applyFont="1" applyAlignment="1" applyProtection="1">
      <alignment vertical="top" wrapText="1"/>
    </xf>
    <xf numFmtId="0" fontId="49" fillId="0" borderId="0" xfId="0" applyFont="1" applyFill="1" applyBorder="1" applyAlignment="1" applyProtection="1"/>
    <xf numFmtId="0" fontId="2" fillId="0" borderId="0" xfId="0" applyFont="1" applyFill="1" applyBorder="1" applyAlignment="1" applyProtection="1">
      <alignment vertical="top" wrapText="1"/>
    </xf>
    <xf numFmtId="0" fontId="1" fillId="0" borderId="0" xfId="0" applyFont="1" applyFill="1" applyBorder="1" applyAlignment="1" applyProtection="1">
      <alignment horizontal="right" vertical="top"/>
    </xf>
    <xf numFmtId="0" fontId="1" fillId="13" borderId="12" xfId="0" applyFont="1" applyFill="1" applyBorder="1" applyAlignment="1" applyProtection="1">
      <alignment horizontal="left" vertical="top"/>
    </xf>
    <xf numFmtId="0" fontId="1" fillId="13" borderId="13" xfId="0" applyFont="1" applyFill="1" applyBorder="1" applyAlignment="1" applyProtection="1">
      <alignment horizontal="left" vertical="top"/>
    </xf>
    <xf numFmtId="0" fontId="1" fillId="13" borderId="13" xfId="0" applyFont="1" applyFill="1" applyBorder="1" applyAlignment="1" applyProtection="1">
      <alignment vertical="top" wrapText="1"/>
    </xf>
    <xf numFmtId="0" fontId="0" fillId="13" borderId="13" xfId="0" applyFill="1" applyBorder="1" applyAlignment="1" applyProtection="1">
      <alignment vertical="top" wrapText="1"/>
    </xf>
    <xf numFmtId="0" fontId="4" fillId="13" borderId="14" xfId="0" applyFont="1" applyFill="1" applyBorder="1" applyProtection="1"/>
    <xf numFmtId="0" fontId="42" fillId="13" borderId="2" xfId="0" applyFont="1" applyFill="1" applyBorder="1" applyAlignment="1" applyProtection="1">
      <alignment vertical="top" wrapText="1" readingOrder="1"/>
    </xf>
    <xf numFmtId="0" fontId="9" fillId="13" borderId="3" xfId="0" applyFont="1" applyFill="1" applyBorder="1" applyAlignment="1" applyProtection="1">
      <alignment vertical="top" wrapText="1"/>
    </xf>
    <xf numFmtId="0" fontId="44" fillId="13" borderId="3" xfId="0" applyFont="1" applyFill="1" applyBorder="1" applyAlignment="1" applyProtection="1">
      <alignment vertical="top" wrapText="1"/>
    </xf>
    <xf numFmtId="0" fontId="44" fillId="13" borderId="2" xfId="0" applyFont="1" applyFill="1" applyBorder="1" applyAlignment="1" applyProtection="1">
      <alignment vertical="top" wrapText="1"/>
    </xf>
    <xf numFmtId="0" fontId="44" fillId="13" borderId="0" xfId="0" applyFont="1" applyFill="1" applyBorder="1" applyAlignment="1" applyProtection="1">
      <alignment vertical="top" wrapText="1"/>
    </xf>
    <xf numFmtId="0" fontId="42" fillId="13" borderId="0" xfId="0" applyFont="1" applyFill="1" applyBorder="1" applyAlignment="1" applyProtection="1">
      <alignment horizontal="left" vertical="top" wrapText="1" readingOrder="1"/>
    </xf>
    <xf numFmtId="0" fontId="44" fillId="13" borderId="0" xfId="0" applyFont="1" applyFill="1" applyBorder="1" applyAlignment="1" applyProtection="1">
      <alignment horizontal="left" vertical="top"/>
    </xf>
    <xf numFmtId="0" fontId="55" fillId="13" borderId="0" xfId="0" applyFont="1" applyFill="1" applyBorder="1" applyAlignment="1" applyProtection="1">
      <alignment horizontal="center" vertical="top"/>
    </xf>
    <xf numFmtId="0" fontId="9" fillId="13" borderId="0" xfId="0" applyFont="1" applyFill="1" applyBorder="1" applyAlignment="1" applyProtection="1">
      <alignment vertical="top"/>
    </xf>
    <xf numFmtId="0" fontId="52" fillId="13" borderId="0" xfId="1" applyFont="1" applyFill="1" applyBorder="1" applyAlignment="1" applyProtection="1">
      <alignment vertical="top" readingOrder="1"/>
    </xf>
    <xf numFmtId="0" fontId="9" fillId="13" borderId="2" xfId="0" applyFont="1" applyFill="1" applyBorder="1" applyAlignment="1" applyProtection="1">
      <alignment vertical="top" wrapText="1"/>
    </xf>
    <xf numFmtId="0" fontId="9" fillId="13" borderId="0" xfId="0" applyFont="1" applyFill="1" applyBorder="1" applyAlignment="1" applyProtection="1">
      <alignment vertical="top" wrapText="1"/>
    </xf>
    <xf numFmtId="0" fontId="52" fillId="13" borderId="0" xfId="1" applyFont="1" applyFill="1" applyBorder="1" applyAlignment="1" applyProtection="1">
      <alignment horizontal="left"/>
      <protection locked="0"/>
    </xf>
    <xf numFmtId="0" fontId="9" fillId="13" borderId="0" xfId="0" applyFont="1" applyFill="1" applyBorder="1" applyAlignment="1" applyProtection="1">
      <alignment horizontal="left" vertical="top"/>
    </xf>
    <xf numFmtId="0" fontId="9" fillId="13" borderId="2" xfId="0" applyFont="1" applyFill="1" applyBorder="1" applyAlignment="1" applyProtection="1">
      <alignment horizontal="left"/>
    </xf>
    <xf numFmtId="0" fontId="9" fillId="14" borderId="0" xfId="0" applyFont="1" applyFill="1" applyBorder="1" applyAlignment="1" applyProtection="1">
      <alignment horizontal="left"/>
    </xf>
    <xf numFmtId="0" fontId="9" fillId="13" borderId="0" xfId="0" applyFont="1" applyFill="1" applyBorder="1" applyAlignment="1" applyProtection="1">
      <alignment horizontal="left"/>
    </xf>
    <xf numFmtId="0" fontId="52" fillId="13" borderId="0" xfId="1" applyFont="1" applyFill="1" applyBorder="1" applyAlignment="1" applyProtection="1"/>
    <xf numFmtId="0" fontId="9" fillId="13" borderId="0" xfId="0" applyFont="1" applyFill="1" applyBorder="1" applyProtection="1"/>
    <xf numFmtId="0" fontId="9" fillId="13" borderId="3" xfId="0" applyFont="1" applyFill="1" applyBorder="1" applyAlignment="1" applyProtection="1">
      <alignment horizontal="left"/>
    </xf>
    <xf numFmtId="0" fontId="9" fillId="13" borderId="2" xfId="0" applyFont="1" applyFill="1" applyBorder="1" applyProtection="1"/>
    <xf numFmtId="0" fontId="9" fillId="13" borderId="0" xfId="0" applyFont="1" applyFill="1" applyBorder="1" applyAlignment="1" applyProtection="1">
      <alignment horizontal="left" vertical="top" wrapText="1"/>
    </xf>
    <xf numFmtId="0" fontId="56" fillId="13" borderId="0" xfId="0" applyFont="1" applyFill="1" applyBorder="1" applyAlignment="1" applyProtection="1">
      <alignment vertical="top" wrapText="1"/>
    </xf>
    <xf numFmtId="0" fontId="9" fillId="13" borderId="3" xfId="0" applyFont="1" applyFill="1" applyBorder="1" applyAlignment="1" applyProtection="1">
      <alignment horizontal="left" vertical="top"/>
    </xf>
    <xf numFmtId="0" fontId="1" fillId="13" borderId="2" xfId="0" applyFont="1" applyFill="1" applyBorder="1" applyProtection="1"/>
    <xf numFmtId="0" fontId="1" fillId="13" borderId="0" xfId="0" applyFont="1" applyFill="1" applyBorder="1" applyProtection="1"/>
    <xf numFmtId="0" fontId="47" fillId="13" borderId="0" xfId="0" applyFont="1" applyFill="1" applyBorder="1" applyAlignment="1" applyProtection="1">
      <alignment horizontal="center" vertical="top"/>
    </xf>
    <xf numFmtId="0" fontId="1" fillId="13" borderId="0" xfId="0" applyFont="1" applyFill="1" applyBorder="1" applyAlignment="1" applyProtection="1">
      <alignment vertical="top" wrapText="1"/>
    </xf>
    <xf numFmtId="0" fontId="0" fillId="13" borderId="0" xfId="0" applyFill="1" applyBorder="1" applyAlignment="1" applyProtection="1">
      <alignment vertical="top" wrapText="1"/>
    </xf>
    <xf numFmtId="0" fontId="1" fillId="13" borderId="3" xfId="0" applyFont="1" applyFill="1" applyBorder="1" applyAlignment="1" applyProtection="1">
      <alignment horizontal="left" vertical="top"/>
    </xf>
    <xf numFmtId="0" fontId="9" fillId="0" borderId="0" xfId="0" applyFont="1" applyFill="1" applyBorder="1" applyAlignment="1" applyProtection="1">
      <alignment horizontal="center" vertical="top"/>
    </xf>
    <xf numFmtId="0" fontId="9" fillId="13" borderId="2" xfId="0" applyFont="1" applyFill="1" applyBorder="1" applyAlignment="1" applyProtection="1">
      <alignment horizontal="center" vertical="top"/>
    </xf>
    <xf numFmtId="0" fontId="1" fillId="13" borderId="4" xfId="0" applyFont="1" applyFill="1" applyBorder="1" applyAlignment="1" applyProtection="1">
      <alignment horizontal="left" vertical="top"/>
    </xf>
    <xf numFmtId="0" fontId="1" fillId="13" borderId="5" xfId="0" applyFont="1" applyFill="1" applyBorder="1" applyAlignment="1" applyProtection="1">
      <alignment horizontal="left" vertical="top"/>
    </xf>
    <xf numFmtId="0" fontId="1" fillId="13" borderId="5" xfId="0" applyFont="1" applyFill="1" applyBorder="1" applyAlignment="1" applyProtection="1">
      <alignment vertical="top" wrapText="1"/>
    </xf>
    <xf numFmtId="0" fontId="0" fillId="13" borderId="5" xfId="0" applyFill="1" applyBorder="1" applyAlignment="1" applyProtection="1">
      <alignment vertical="top" wrapText="1"/>
    </xf>
    <xf numFmtId="0" fontId="4" fillId="13" borderId="6" xfId="0" applyFont="1" applyFill="1" applyBorder="1" applyProtection="1"/>
    <xf numFmtId="0" fontId="19" fillId="0" borderId="0" xfId="0" applyFont="1" applyFill="1" applyAlignment="1" applyProtection="1">
      <alignment horizontal="center"/>
    </xf>
    <xf numFmtId="0" fontId="5" fillId="0" borderId="0" xfId="0" applyFont="1" applyFill="1" applyBorder="1" applyAlignment="1" applyProtection="1">
      <alignment vertical="center"/>
    </xf>
    <xf numFmtId="0" fontId="52" fillId="0" borderId="0" xfId="1" applyFont="1" applyAlignment="1" applyProtection="1">
      <protection locked="0"/>
    </xf>
    <xf numFmtId="0" fontId="4" fillId="13" borderId="0" xfId="0" applyFont="1" applyFill="1" applyBorder="1" applyAlignment="1" applyProtection="1">
      <alignment horizontal="left"/>
      <protection locked="0"/>
    </xf>
    <xf numFmtId="0" fontId="52" fillId="13" borderId="0" xfId="1" applyFont="1" applyFill="1" applyBorder="1" applyAlignment="1" applyProtection="1">
      <alignment vertical="top" wrapText="1"/>
      <protection locked="0"/>
    </xf>
    <xf numFmtId="0" fontId="52" fillId="13" borderId="3" xfId="1" applyFont="1" applyFill="1" applyBorder="1" applyAlignment="1" applyProtection="1">
      <alignment vertical="top" wrapText="1"/>
      <protection locked="0"/>
    </xf>
    <xf numFmtId="0" fontId="52" fillId="13" borderId="0" xfId="1" applyFont="1" applyFill="1" applyBorder="1" applyAlignment="1" applyProtection="1">
      <alignment horizontal="left"/>
      <protection locked="0"/>
    </xf>
    <xf numFmtId="0" fontId="54" fillId="13" borderId="0" xfId="1" applyFont="1" applyFill="1" applyBorder="1" applyAlignment="1" applyProtection="1">
      <alignment horizontal="left" vertical="top"/>
    </xf>
    <xf numFmtId="10" fontId="3" fillId="5" borderId="1" xfId="0" applyNumberFormat="1" applyFont="1" applyFill="1" applyBorder="1" applyAlignment="1" applyProtection="1">
      <alignment horizontal="center"/>
    </xf>
    <xf numFmtId="164" fontId="18" fillId="9" borderId="7" xfId="0" applyNumberFormat="1" applyFont="1" applyFill="1" applyBorder="1" applyAlignment="1" applyProtection="1">
      <alignment horizontal="center"/>
      <protection locked="0"/>
    </xf>
    <xf numFmtId="164" fontId="18" fillId="9" borderId="8" xfId="0" applyNumberFormat="1" applyFont="1" applyFill="1" applyBorder="1" applyAlignment="1" applyProtection="1">
      <alignment horizontal="center"/>
      <protection locked="0"/>
    </xf>
    <xf numFmtId="2" fontId="18" fillId="5" borderId="1" xfId="0" applyNumberFormat="1" applyFont="1" applyFill="1" applyBorder="1" applyAlignment="1" applyProtection="1">
      <alignment horizontal="center"/>
    </xf>
    <xf numFmtId="0" fontId="37" fillId="0" borderId="0" xfId="0" applyFont="1" applyAlignment="1" applyProtection="1">
      <alignment horizontal="center"/>
    </xf>
    <xf numFmtId="0" fontId="52" fillId="0" borderId="0" xfId="1" applyFont="1"/>
    <xf numFmtId="0" fontId="3" fillId="0" borderId="0" xfId="0" applyFont="1" applyAlignment="1" applyProtection="1">
      <alignment horizontal="left" vertical="top" wrapText="1"/>
    </xf>
    <xf numFmtId="0" fontId="2" fillId="0" borderId="0" xfId="0" applyFont="1" applyAlignment="1" applyProtection="1">
      <alignment horizontal="left" vertical="top" wrapText="1"/>
    </xf>
    <xf numFmtId="0" fontId="42" fillId="13" borderId="0" xfId="0" applyFont="1" applyFill="1" applyBorder="1" applyAlignment="1" applyProtection="1">
      <alignment horizontal="left" vertical="top" wrapText="1" readingOrder="1"/>
    </xf>
    <xf numFmtId="0" fontId="52" fillId="13" borderId="0" xfId="1" applyFont="1" applyFill="1" applyBorder="1" applyAlignment="1" applyProtection="1">
      <alignment horizontal="left" vertical="top" readingOrder="1"/>
      <protection locked="0"/>
    </xf>
    <xf numFmtId="0" fontId="23" fillId="5" borderId="1" xfId="0" applyFont="1" applyFill="1" applyBorder="1" applyAlignment="1" applyProtection="1">
      <alignment horizontal="center"/>
    </xf>
    <xf numFmtId="0" fontId="18" fillId="5" borderId="1" xfId="0" applyFont="1" applyFill="1" applyBorder="1" applyAlignment="1" applyProtection="1">
      <alignment horizontal="center"/>
    </xf>
    <xf numFmtId="0" fontId="49" fillId="11" borderId="10" xfId="0" applyFont="1" applyFill="1" applyBorder="1" applyAlignment="1" applyProtection="1">
      <alignment horizontal="center"/>
    </xf>
    <xf numFmtId="0" fontId="49" fillId="11" borderId="11" xfId="0" applyFont="1" applyFill="1" applyBorder="1" applyAlignment="1" applyProtection="1">
      <alignment horizontal="center"/>
    </xf>
    <xf numFmtId="2" fontId="18" fillId="9" borderId="1" xfId="0" applyNumberFormat="1" applyFont="1" applyFill="1" applyBorder="1" applyAlignment="1" applyProtection="1">
      <alignment horizontal="center"/>
      <protection locked="0"/>
    </xf>
    <xf numFmtId="0" fontId="36" fillId="0" borderId="0" xfId="0" applyFont="1" applyAlignment="1" applyProtection="1">
      <alignment horizontal="center" wrapText="1"/>
    </xf>
    <xf numFmtId="0" fontId="31" fillId="0" borderId="0" xfId="0" applyFont="1" applyAlignment="1" applyProtection="1">
      <alignment horizontal="left" vertical="top" wrapText="1"/>
    </xf>
    <xf numFmtId="0" fontId="46" fillId="12" borderId="0" xfId="0" applyFont="1" applyFill="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0" xfId="0" applyFont="1" applyBorder="1" applyAlignment="1" applyProtection="1">
      <alignment horizontal="left" vertical="top" wrapText="1"/>
    </xf>
    <xf numFmtId="0" fontId="19" fillId="7" borderId="0" xfId="0" applyFont="1" applyFill="1" applyAlignment="1" applyProtection="1">
      <alignment horizontal="center"/>
    </xf>
    <xf numFmtId="0" fontId="18" fillId="0" borderId="0" xfId="0" applyFont="1" applyFill="1" applyBorder="1" applyAlignment="1" applyProtection="1">
      <alignment horizontal="center"/>
    </xf>
    <xf numFmtId="0" fontId="3" fillId="0" borderId="0" xfId="0" applyFont="1" applyFill="1" applyBorder="1" applyAlignment="1" applyProtection="1">
      <alignment horizontal="left" vertical="top" wrapText="1"/>
    </xf>
    <xf numFmtId="0" fontId="17" fillId="0" borderId="0" xfId="0" applyFont="1" applyAlignment="1" applyProtection="1">
      <alignment horizontal="left" vertical="top" wrapText="1"/>
    </xf>
    <xf numFmtId="0" fontId="32" fillId="0" borderId="0" xfId="0" applyFont="1" applyAlignment="1" applyProtection="1">
      <alignment horizontal="left" vertical="top" wrapText="1"/>
    </xf>
    <xf numFmtId="0" fontId="23" fillId="0" borderId="0" xfId="0" applyFont="1" applyFill="1" applyBorder="1" applyAlignment="1" applyProtection="1">
      <alignment horizontal="center"/>
    </xf>
    <xf numFmtId="0" fontId="3" fillId="0" borderId="0" xfId="0" applyFont="1" applyBorder="1" applyAlignment="1" applyProtection="1">
      <alignment horizontal="center" vertical="top" wrapText="1"/>
    </xf>
    <xf numFmtId="0" fontId="17" fillId="3" borderId="0" xfId="0" applyFont="1" applyFill="1" applyBorder="1" applyAlignment="1" applyProtection="1">
      <alignment horizontal="center" vertical="top" wrapText="1"/>
    </xf>
    <xf numFmtId="0" fontId="19" fillId="7" borderId="0" xfId="0" applyFont="1" applyFill="1" applyBorder="1" applyAlignment="1" applyProtection="1">
      <alignment horizontal="center"/>
    </xf>
    <xf numFmtId="2" fontId="3" fillId="5" borderId="1" xfId="0" applyNumberFormat="1" applyFont="1" applyFill="1" applyBorder="1" applyAlignment="1" applyProtection="1">
      <alignment horizontal="center"/>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2" fontId="3" fillId="5" borderId="1" xfId="0" applyNumberFormat="1" applyFont="1" applyFill="1" applyBorder="1" applyAlignment="1" applyProtection="1">
      <alignment horizontal="center" vertical="top"/>
    </xf>
    <xf numFmtId="0" fontId="17" fillId="3" borderId="0" xfId="0" applyFont="1" applyFill="1" applyBorder="1" applyAlignment="1" applyProtection="1">
      <alignment horizontal="left" vertical="center" wrapText="1" indent="1"/>
    </xf>
    <xf numFmtId="0" fontId="2" fillId="9" borderId="1" xfId="0" applyFont="1" applyFill="1" applyBorder="1" applyAlignment="1" applyProtection="1">
      <alignment horizontal="left"/>
      <protection locked="0"/>
    </xf>
    <xf numFmtId="0" fontId="18" fillId="5" borderId="7" xfId="0" applyFont="1" applyFill="1" applyBorder="1" applyAlignment="1" applyProtection="1">
      <alignment horizontal="center"/>
    </xf>
    <xf numFmtId="0" fontId="18" fillId="5" borderId="9" xfId="0" applyFont="1" applyFill="1" applyBorder="1" applyAlignment="1" applyProtection="1">
      <alignment horizontal="center"/>
    </xf>
    <xf numFmtId="0" fontId="18" fillId="5" borderId="8" xfId="0" applyFont="1" applyFill="1" applyBorder="1" applyAlignment="1" applyProtection="1">
      <alignment horizontal="center"/>
    </xf>
    <xf numFmtId="0" fontId="17" fillId="9" borderId="1" xfId="0" applyFont="1" applyFill="1" applyBorder="1" applyAlignment="1" applyProtection="1">
      <alignment horizontal="left"/>
      <protection locked="0"/>
    </xf>
    <xf numFmtId="10" fontId="18" fillId="5" borderId="1" xfId="0" applyNumberFormat="1" applyFont="1" applyFill="1" applyBorder="1" applyAlignment="1" applyProtection="1">
      <alignment horizontal="center"/>
    </xf>
    <xf numFmtId="1" fontId="18" fillId="5" borderId="7" xfId="0" applyNumberFormat="1" applyFont="1" applyFill="1" applyBorder="1" applyAlignment="1" applyProtection="1">
      <alignment horizontal="center"/>
    </xf>
    <xf numFmtId="1" fontId="18" fillId="5" borderId="8" xfId="0" applyNumberFormat="1" applyFont="1" applyFill="1" applyBorder="1" applyAlignment="1" applyProtection="1">
      <alignment horizontal="center"/>
    </xf>
    <xf numFmtId="0" fontId="54" fillId="0" borderId="0" xfId="1" applyFont="1" applyAlignment="1" applyProtection="1">
      <alignment horizontal="left"/>
      <protection locked="0"/>
    </xf>
    <xf numFmtId="0" fontId="54" fillId="0" borderId="0" xfId="1" applyFont="1" applyFill="1" applyBorder="1" applyAlignment="1" applyProtection="1">
      <alignment horizontal="left"/>
      <protection locked="0"/>
    </xf>
    <xf numFmtId="0" fontId="4" fillId="0" borderId="0" xfId="0" applyFont="1" applyAlignment="1" applyProtection="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35</xdr:col>
      <xdr:colOff>152400</xdr:colOff>
      <xdr:row>154</xdr:row>
      <xdr:rowOff>180975</xdr:rowOff>
    </xdr:from>
    <xdr:to>
      <xdr:col>41</xdr:col>
      <xdr:colOff>19050</xdr:colOff>
      <xdr:row>159</xdr:row>
      <xdr:rowOff>85725</xdr:rowOff>
    </xdr:to>
    <xdr:pic>
      <xdr:nvPicPr>
        <xdr:cNvPr id="1261"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81700" y="25088850"/>
          <a:ext cx="9429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46</xdr:col>
      <xdr:colOff>200025</xdr:colOff>
      <xdr:row>19</xdr:row>
      <xdr:rowOff>0</xdr:rowOff>
    </xdr:from>
    <xdr:to>
      <xdr:col>46</xdr:col>
      <xdr:colOff>381000</xdr:colOff>
      <xdr:row>21</xdr:row>
      <xdr:rowOff>0</xdr:rowOff>
    </xdr:to>
    <xdr:sp macro="" textlink="">
      <xdr:nvSpPr>
        <xdr:cNvPr id="3" name="TextBox 1"/>
        <xdr:cNvSpPr txBox="1">
          <a:spLocks noChangeArrowheads="1"/>
        </xdr:cNvSpPr>
      </xdr:nvSpPr>
      <xdr:spPr bwMode="auto">
        <a:xfrm>
          <a:off x="9315450" y="5648325"/>
          <a:ext cx="180975" cy="485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46</xdr:col>
      <xdr:colOff>200025</xdr:colOff>
      <xdr:row>17</xdr:row>
      <xdr:rowOff>0</xdr:rowOff>
    </xdr:from>
    <xdr:to>
      <xdr:col>46</xdr:col>
      <xdr:colOff>381000</xdr:colOff>
      <xdr:row>18</xdr:row>
      <xdr:rowOff>66675</xdr:rowOff>
    </xdr:to>
    <xdr:sp macro="" textlink="">
      <xdr:nvSpPr>
        <xdr:cNvPr id="4" name="TextBox 1"/>
        <xdr:cNvSpPr txBox="1">
          <a:spLocks noChangeArrowheads="1"/>
        </xdr:cNvSpPr>
      </xdr:nvSpPr>
      <xdr:spPr bwMode="auto">
        <a:xfrm>
          <a:off x="9315450" y="5019675"/>
          <a:ext cx="180975" cy="485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ortal.ct.gov/-/media/SDE/Nutrition/CACFP/Crediting/CreditYogurtCACFP.pdf" TargetMode="External"/><Relationship Id="rId2" Type="http://schemas.openxmlformats.org/officeDocument/2006/relationships/hyperlink" Target="https://portal.ct.gov/-/media/SDE/Nutrition/CACFP/MealPattern/NPGmealpattern.pdf" TargetMode="External"/><Relationship Id="rId1" Type="http://schemas.openxmlformats.org/officeDocument/2006/relationships/hyperlink" Target="https://portal.ct.gov/SDE/Nutrition/CACFP-Contac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74"/>
  <sheetViews>
    <sheetView showGridLines="0" tabSelected="1" topLeftCell="A46" zoomScaleNormal="100" zoomScaleSheetLayoutView="100" workbookViewId="0">
      <selection activeCell="AK75" sqref="AK75"/>
    </sheetView>
  </sheetViews>
  <sheetFormatPr defaultColWidth="0" defaultRowHeight="15" zeroHeight="1" x14ac:dyDescent="0.25"/>
  <cols>
    <col min="1" max="2" width="1.5703125" style="1" customWidth="1"/>
    <col min="3" max="3" width="0.85546875" style="9" customWidth="1"/>
    <col min="4" max="4" width="1.7109375" style="1" customWidth="1"/>
    <col min="5" max="5" width="2.5703125" style="1" customWidth="1"/>
    <col min="6" max="6" width="1.7109375" style="1" customWidth="1"/>
    <col min="7" max="7" width="6" style="1" customWidth="1"/>
    <col min="8" max="8" width="1.28515625" style="1" customWidth="1"/>
    <col min="9" max="9" width="3.28515625" style="1" customWidth="1"/>
    <col min="10" max="10" width="1.28515625" style="1" customWidth="1"/>
    <col min="11" max="11" width="1.140625" style="1" customWidth="1"/>
    <col min="12" max="12" width="1.7109375" style="1" customWidth="1"/>
    <col min="13" max="13" width="1.5703125" style="1" customWidth="1"/>
    <col min="14" max="14" width="2.85546875" style="1" customWidth="1"/>
    <col min="15" max="15" width="4.28515625" style="1" customWidth="1"/>
    <col min="16" max="16" width="0.42578125" style="1" customWidth="1"/>
    <col min="17" max="17" width="2" style="1" customWidth="1"/>
    <col min="18" max="18" width="3.42578125" style="1" customWidth="1"/>
    <col min="19" max="19" width="2.28515625" style="1" customWidth="1"/>
    <col min="20" max="20" width="1.28515625" style="1" customWidth="1"/>
    <col min="21" max="21" width="4.7109375" style="1" customWidth="1"/>
    <col min="22" max="22" width="2.28515625" style="1" customWidth="1"/>
    <col min="23" max="23" width="3.7109375" style="1" customWidth="1"/>
    <col min="24" max="24" width="3.85546875" style="1" customWidth="1"/>
    <col min="25" max="25" width="5.28515625" style="1" customWidth="1"/>
    <col min="26" max="26" width="3.7109375" style="1" customWidth="1"/>
    <col min="27" max="27" width="4.140625" style="1" customWidth="1"/>
    <col min="28" max="28" width="5.140625" style="1" customWidth="1"/>
    <col min="29" max="29" width="2" style="1" customWidth="1"/>
    <col min="30" max="30" width="1.85546875" style="1" customWidth="1"/>
    <col min="31" max="31" width="2" style="1" customWidth="1"/>
    <col min="32" max="32" width="1.140625" style="1" customWidth="1"/>
    <col min="33" max="33" width="0.85546875" style="1" customWidth="1"/>
    <col min="34" max="34" width="1.5703125" style="1" customWidth="1"/>
    <col min="35" max="35" width="2.7109375" style="1" customWidth="1"/>
    <col min="36" max="36" width="1.28515625" style="1" customWidth="1"/>
    <col min="37" max="37" width="3" style="1" customWidth="1"/>
    <col min="38" max="38" width="3.28515625" style="1" customWidth="1"/>
    <col min="39" max="40" width="3" style="1" customWidth="1"/>
    <col min="41" max="41" width="1.5703125" style="1" customWidth="1"/>
    <col min="42" max="42" width="2.28515625" style="1" customWidth="1"/>
    <col min="43" max="43" width="5.7109375" style="42" hidden="1" customWidth="1"/>
    <col min="44" max="44" width="1.42578125" style="1" hidden="1" customWidth="1"/>
    <col min="45" max="46" width="9.140625" style="1" hidden="1" customWidth="1"/>
    <col min="47" max="47" width="8.28515625" style="1" hidden="1" customWidth="1"/>
    <col min="48" max="48" width="9.140625" style="1" hidden="1" customWidth="1"/>
    <col min="49" max="62" width="0" style="1" hidden="1" customWidth="1"/>
    <col min="63" max="16384" width="9.140625" style="1" hidden="1"/>
  </cols>
  <sheetData>
    <row r="1" spans="1:62" s="3" customFormat="1" ht="13.5" x14ac:dyDescent="0.25">
      <c r="C1" s="7"/>
      <c r="D1" s="6"/>
      <c r="E1" s="7"/>
      <c r="Y1" s="5"/>
      <c r="AI1" s="4"/>
      <c r="AL1" s="141" t="s">
        <v>26</v>
      </c>
      <c r="AM1" s="6"/>
      <c r="AN1" s="6"/>
      <c r="AO1" s="6"/>
      <c r="AP1" s="6"/>
      <c r="AQ1" s="35"/>
      <c r="AR1" s="6"/>
      <c r="AS1" s="6"/>
      <c r="AT1" s="6"/>
      <c r="AU1" s="6"/>
      <c r="AV1" s="6"/>
      <c r="AW1" s="6"/>
    </row>
    <row r="2" spans="1:62" ht="3.95" customHeight="1" x14ac:dyDescent="0.25">
      <c r="D2" s="8"/>
      <c r="E2" s="9"/>
      <c r="Y2" s="10"/>
      <c r="AM2" s="8"/>
      <c r="AN2" s="8"/>
      <c r="AO2" s="8"/>
      <c r="AP2" s="8"/>
      <c r="AQ2" s="36"/>
      <c r="AR2" s="8"/>
      <c r="AS2" s="8"/>
      <c r="AT2" s="8"/>
      <c r="AU2" s="8"/>
      <c r="AV2" s="8"/>
      <c r="AW2" s="8"/>
    </row>
    <row r="3" spans="1:62" s="225" customFormat="1" ht="18" customHeight="1" x14ac:dyDescent="0.25">
      <c r="A3" s="308" t="s">
        <v>14</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c r="AP3" s="308"/>
      <c r="AQ3" s="226"/>
      <c r="AR3" s="226"/>
      <c r="AS3" s="226"/>
      <c r="AT3" s="226"/>
      <c r="AU3" s="226"/>
      <c r="AV3" s="226"/>
      <c r="AW3" s="226"/>
      <c r="AX3" s="226"/>
      <c r="AY3" s="226"/>
      <c r="AZ3" s="226"/>
      <c r="BA3" s="226"/>
      <c r="BB3" s="226"/>
      <c r="BC3" s="226"/>
      <c r="BD3" s="226"/>
      <c r="BE3" s="226"/>
      <c r="BF3" s="226"/>
      <c r="BG3" s="226"/>
      <c r="BH3" s="226"/>
    </row>
    <row r="4" spans="1:62" s="228" customFormat="1" ht="18" x14ac:dyDescent="0.25">
      <c r="A4" s="297" t="s">
        <v>13</v>
      </c>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27"/>
      <c r="AR4" s="227"/>
      <c r="AS4" s="227"/>
      <c r="AT4" s="227"/>
      <c r="AU4" s="227"/>
      <c r="AV4" s="227"/>
      <c r="AW4" s="227"/>
      <c r="AX4" s="227"/>
      <c r="AY4" s="227"/>
      <c r="AZ4" s="227"/>
      <c r="BA4" s="227"/>
      <c r="BB4" s="227"/>
      <c r="BC4" s="227"/>
      <c r="BD4" s="227"/>
      <c r="BE4" s="227"/>
      <c r="BF4" s="227"/>
      <c r="BG4" s="227"/>
      <c r="BH4" s="227"/>
    </row>
    <row r="5" spans="1:62" s="143" customFormat="1" ht="12.95" customHeight="1" x14ac:dyDescent="0.3">
      <c r="D5" s="144"/>
      <c r="F5" s="144"/>
      <c r="G5" s="144"/>
      <c r="H5" s="144"/>
      <c r="I5" s="144"/>
      <c r="J5" s="144"/>
      <c r="K5" s="144"/>
      <c r="L5" s="144"/>
      <c r="M5" s="144"/>
      <c r="N5" s="144"/>
      <c r="O5" s="144"/>
      <c r="P5" s="144"/>
      <c r="Q5" s="144"/>
      <c r="R5" s="144"/>
      <c r="S5" s="144"/>
      <c r="V5" s="157"/>
      <c r="W5" s="157"/>
      <c r="X5" s="157"/>
      <c r="Y5" s="157"/>
      <c r="Z5" s="157"/>
      <c r="AA5" s="157"/>
      <c r="AB5" s="157"/>
      <c r="AC5" s="110"/>
      <c r="AE5" s="157"/>
      <c r="AF5" s="157"/>
      <c r="AG5" s="157"/>
      <c r="AH5" s="157"/>
      <c r="AI5" s="157"/>
      <c r="AJ5" s="157"/>
      <c r="AK5" s="157"/>
      <c r="AP5" s="157"/>
      <c r="AQ5" s="157"/>
      <c r="AR5" s="157"/>
    </row>
    <row r="6" spans="1:62" s="112" customFormat="1" ht="16.5" x14ac:dyDescent="0.3">
      <c r="A6" s="309" t="s">
        <v>82</v>
      </c>
      <c r="B6" s="309"/>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156"/>
      <c r="AR6" s="156"/>
      <c r="AS6" s="156"/>
    </row>
    <row r="7" spans="1:62" s="112" customFormat="1" ht="16.5" x14ac:dyDescent="0.3">
      <c r="A7" s="309"/>
      <c r="B7" s="309"/>
      <c r="C7" s="309"/>
      <c r="D7" s="309"/>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09"/>
      <c r="AQ7" s="156"/>
      <c r="AR7" s="156"/>
      <c r="AS7" s="156"/>
    </row>
    <row r="8" spans="1:62" s="112" customFormat="1" ht="16.5" x14ac:dyDescent="0.3">
      <c r="A8" s="309"/>
      <c r="B8" s="309"/>
      <c r="C8" s="309"/>
      <c r="D8" s="309"/>
      <c r="E8" s="309"/>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156"/>
      <c r="AR8" s="156"/>
      <c r="AS8" s="156"/>
    </row>
    <row r="9" spans="1:62" s="112" customFormat="1" ht="16.5" x14ac:dyDescent="0.3">
      <c r="A9" s="156"/>
      <c r="B9" s="230" t="s">
        <v>8</v>
      </c>
      <c r="C9" s="298" t="s">
        <v>81</v>
      </c>
      <c r="D9" s="298"/>
      <c r="E9" s="298"/>
      <c r="F9" s="298"/>
      <c r="G9" s="298"/>
      <c r="H9" s="298"/>
      <c r="I9" s="298"/>
      <c r="J9" s="298"/>
      <c r="K9" s="298"/>
      <c r="L9" s="298"/>
      <c r="M9" s="298"/>
      <c r="N9" s="298"/>
      <c r="O9" s="287"/>
      <c r="P9" s="287"/>
      <c r="Q9" s="287"/>
      <c r="R9" s="287"/>
      <c r="S9" s="287"/>
      <c r="T9" s="287"/>
      <c r="U9" s="287"/>
      <c r="V9" s="287"/>
      <c r="W9" s="156"/>
      <c r="X9" s="156"/>
      <c r="Y9" s="156"/>
      <c r="Z9" s="156"/>
      <c r="AA9" s="156"/>
      <c r="AB9" s="156"/>
      <c r="AC9" s="156"/>
      <c r="AD9" s="156"/>
      <c r="AE9" s="156"/>
      <c r="AF9" s="156"/>
      <c r="AG9" s="156"/>
      <c r="AH9" s="156"/>
      <c r="AI9" s="156"/>
      <c r="AJ9" s="156"/>
      <c r="AK9" s="156"/>
      <c r="AL9" s="156"/>
      <c r="AM9" s="156"/>
      <c r="AN9" s="156"/>
      <c r="AO9" s="156"/>
      <c r="AP9" s="156"/>
      <c r="AQ9" s="156"/>
      <c r="AR9" s="156"/>
      <c r="AT9" s="230"/>
    </row>
    <row r="10" spans="1:62" s="240" customFormat="1" ht="16.5" x14ac:dyDescent="0.3">
      <c r="A10" s="186"/>
      <c r="B10" s="230" t="s">
        <v>8</v>
      </c>
      <c r="C10" s="336" t="s">
        <v>57</v>
      </c>
      <c r="D10" s="336"/>
      <c r="E10" s="336"/>
      <c r="F10" s="336"/>
      <c r="G10" s="336"/>
      <c r="H10" s="336"/>
      <c r="I10" s="336"/>
      <c r="J10" s="336"/>
      <c r="K10" s="336"/>
      <c r="L10" s="336"/>
      <c r="M10" s="336"/>
      <c r="N10" s="336"/>
      <c r="O10" s="336"/>
      <c r="P10" s="336"/>
      <c r="Q10" s="336"/>
      <c r="R10" s="336"/>
      <c r="S10" s="336"/>
      <c r="T10" s="336"/>
      <c r="U10" s="96" t="s">
        <v>58</v>
      </c>
    </row>
    <row r="11" spans="1:62" s="143" customFormat="1" ht="8.1" customHeight="1" x14ac:dyDescent="0.3">
      <c r="D11" s="144"/>
      <c r="F11" s="144"/>
      <c r="G11" s="144"/>
      <c r="H11" s="144"/>
      <c r="I11" s="144"/>
      <c r="J11" s="144"/>
      <c r="K11" s="144"/>
      <c r="L11" s="144"/>
      <c r="M11" s="144"/>
      <c r="N11" s="144"/>
      <c r="O11" s="144"/>
      <c r="P11" s="144"/>
      <c r="Q11" s="144"/>
      <c r="R11" s="144"/>
      <c r="S11" s="144"/>
      <c r="V11" s="157"/>
      <c r="W11" s="157"/>
      <c r="X11" s="157"/>
      <c r="Y11" s="157"/>
      <c r="Z11" s="157"/>
      <c r="AA11" s="157"/>
      <c r="AB11" s="157"/>
      <c r="AC11" s="110"/>
      <c r="AE11" s="157"/>
      <c r="AF11" s="157"/>
      <c r="AG11" s="157"/>
      <c r="AH11" s="157"/>
      <c r="AI11" s="157"/>
      <c r="AJ11" s="157"/>
      <c r="AK11" s="157"/>
      <c r="AP11" s="157"/>
      <c r="AQ11" s="157"/>
      <c r="AR11" s="157"/>
    </row>
    <row r="12" spans="1:62" s="231" customFormat="1" ht="16.5" customHeight="1" x14ac:dyDescent="0.2">
      <c r="A12" s="338" t="s">
        <v>51</v>
      </c>
      <c r="B12" s="338"/>
      <c r="C12" s="338"/>
      <c r="D12" s="338"/>
      <c r="E12" s="338"/>
      <c r="F12" s="338"/>
      <c r="G12" s="338"/>
      <c r="H12" s="338"/>
      <c r="I12" s="338"/>
      <c r="J12" s="338"/>
      <c r="K12" s="338"/>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338"/>
      <c r="AI12" s="338"/>
      <c r="AJ12" s="338"/>
      <c r="AK12" s="338"/>
      <c r="AL12" s="338"/>
      <c r="AM12" s="338"/>
      <c r="AN12" s="338"/>
      <c r="AO12" s="338"/>
      <c r="AP12" s="338"/>
      <c r="AQ12" s="239"/>
      <c r="AR12" s="239"/>
    </row>
    <row r="13" spans="1:62" s="231" customFormat="1" ht="16.5" customHeight="1" x14ac:dyDescent="0.2">
      <c r="A13" s="338"/>
      <c r="B13" s="338"/>
      <c r="C13" s="338"/>
      <c r="D13" s="338"/>
      <c r="E13" s="338"/>
      <c r="F13" s="338"/>
      <c r="G13" s="338"/>
      <c r="H13" s="338"/>
      <c r="I13" s="338"/>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38"/>
      <c r="AK13" s="338"/>
      <c r="AL13" s="338"/>
      <c r="AM13" s="338"/>
      <c r="AN13" s="338"/>
      <c r="AO13" s="338"/>
      <c r="AP13" s="338"/>
      <c r="AQ13" s="239"/>
      <c r="AR13" s="239"/>
    </row>
    <row r="14" spans="1:62" s="231" customFormat="1" ht="16.5" x14ac:dyDescent="0.3">
      <c r="A14" s="98"/>
      <c r="B14" s="230" t="s">
        <v>8</v>
      </c>
      <c r="C14" s="337" t="s">
        <v>52</v>
      </c>
      <c r="D14" s="337"/>
      <c r="E14" s="337"/>
      <c r="F14" s="337"/>
      <c r="G14" s="337"/>
      <c r="H14" s="337"/>
      <c r="I14" s="337"/>
      <c r="J14" s="337"/>
      <c r="K14" s="337"/>
      <c r="L14" s="337"/>
      <c r="M14" s="337"/>
      <c r="N14" s="337"/>
      <c r="O14" s="337"/>
      <c r="P14" s="337"/>
      <c r="Q14" s="337"/>
      <c r="R14" s="337"/>
      <c r="S14" s="337"/>
      <c r="T14" s="337"/>
      <c r="U14" s="337"/>
      <c r="V14" s="337"/>
      <c r="W14" s="337"/>
      <c r="X14" s="337"/>
      <c r="Y14" s="230"/>
      <c r="Z14" s="232"/>
      <c r="AA14" s="232"/>
      <c r="AB14" s="232"/>
      <c r="AC14" s="232"/>
      <c r="AD14" s="232"/>
      <c r="AE14" s="232"/>
      <c r="AF14" s="232"/>
      <c r="AG14" s="232"/>
      <c r="AH14" s="232"/>
      <c r="AI14" s="232"/>
      <c r="AJ14" s="232"/>
      <c r="AK14" s="232"/>
      <c r="AL14" s="232"/>
      <c r="AM14" s="232"/>
      <c r="AQ14" s="232"/>
      <c r="AR14" s="232"/>
    </row>
    <row r="15" spans="1:62" s="131" customFormat="1" ht="16.5" x14ac:dyDescent="0.3">
      <c r="C15" s="233"/>
      <c r="AE15" s="233"/>
      <c r="AF15" s="233"/>
      <c r="AG15" s="205"/>
      <c r="AH15" s="205"/>
      <c r="AI15" s="205"/>
      <c r="AJ15" s="205"/>
      <c r="AK15" s="205"/>
      <c r="AL15" s="205"/>
      <c r="AS15" s="205"/>
      <c r="AT15" s="205"/>
      <c r="AU15" s="205"/>
      <c r="AV15" s="205"/>
      <c r="AW15" s="205"/>
      <c r="AX15" s="205"/>
      <c r="AY15" s="205"/>
      <c r="AZ15" s="205"/>
      <c r="BA15" s="205"/>
      <c r="BB15" s="205"/>
      <c r="BC15" s="205"/>
      <c r="BD15" s="205"/>
      <c r="BE15" s="205"/>
      <c r="BF15" s="205"/>
      <c r="BG15" s="205"/>
      <c r="BH15" s="205"/>
      <c r="BI15" s="205"/>
      <c r="BJ15" s="205"/>
    </row>
    <row r="16" spans="1:62" s="235" customFormat="1" ht="16.5" customHeight="1" x14ac:dyDescent="0.3">
      <c r="A16" s="299" t="s">
        <v>53</v>
      </c>
      <c r="B16" s="299"/>
      <c r="C16" s="299"/>
      <c r="D16" s="299"/>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299"/>
      <c r="AP16" s="299"/>
      <c r="AQ16" s="238"/>
      <c r="AR16" s="29"/>
      <c r="AS16" s="234"/>
      <c r="AT16" s="131"/>
      <c r="AU16" s="234"/>
      <c r="AV16" s="234"/>
      <c r="AW16" s="234"/>
      <c r="AX16" s="234"/>
      <c r="AY16" s="234"/>
      <c r="AZ16" s="234"/>
      <c r="BA16" s="234"/>
      <c r="BB16" s="234"/>
      <c r="BC16" s="234"/>
      <c r="BD16" s="234"/>
      <c r="BE16" s="234"/>
      <c r="BF16" s="234"/>
      <c r="BG16" s="234"/>
      <c r="BH16" s="234"/>
      <c r="BI16" s="234"/>
      <c r="BJ16" s="234"/>
    </row>
    <row r="17" spans="1:62" s="173" customFormat="1" ht="16.5" x14ac:dyDescent="0.3">
      <c r="A17" s="299"/>
      <c r="B17" s="299"/>
      <c r="C17" s="299"/>
      <c r="D17" s="299"/>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M17" s="299"/>
      <c r="AN17" s="299"/>
      <c r="AO17" s="299"/>
      <c r="AP17" s="299"/>
      <c r="AQ17" s="238"/>
      <c r="AR17" s="236"/>
      <c r="AS17" s="237"/>
      <c r="AT17" s="237"/>
      <c r="AU17" s="237"/>
      <c r="AV17" s="237"/>
      <c r="AW17" s="237"/>
      <c r="AX17" s="237"/>
      <c r="AY17" s="237"/>
      <c r="AZ17" s="237"/>
      <c r="BA17" s="237"/>
      <c r="BB17" s="237"/>
      <c r="BC17" s="237"/>
      <c r="BD17" s="237"/>
      <c r="BE17" s="237"/>
      <c r="BF17" s="237"/>
      <c r="BG17" s="237"/>
      <c r="BH17" s="237"/>
      <c r="BI17" s="237"/>
      <c r="BJ17" s="237"/>
    </row>
    <row r="18" spans="1:62" s="143" customFormat="1" ht="8.1" customHeight="1" x14ac:dyDescent="0.3">
      <c r="D18" s="144"/>
      <c r="F18" s="144"/>
      <c r="G18" s="144"/>
      <c r="H18" s="144"/>
      <c r="I18" s="144"/>
      <c r="J18" s="144"/>
      <c r="K18" s="144"/>
      <c r="L18" s="144"/>
      <c r="M18" s="144"/>
      <c r="N18" s="144"/>
      <c r="O18" s="144"/>
      <c r="P18" s="144"/>
      <c r="Q18" s="144"/>
      <c r="R18" s="144"/>
      <c r="S18" s="144"/>
      <c r="V18" s="157"/>
      <c r="W18" s="157"/>
      <c r="X18" s="157"/>
      <c r="Y18" s="157"/>
      <c r="Z18" s="157"/>
      <c r="AA18" s="157"/>
      <c r="AB18" s="157"/>
      <c r="AC18" s="110"/>
      <c r="AE18" s="157"/>
      <c r="AF18" s="157"/>
      <c r="AG18" s="157"/>
      <c r="AH18" s="157"/>
      <c r="AI18" s="157"/>
      <c r="AJ18" s="157"/>
      <c r="AK18" s="157"/>
      <c r="AP18" s="157"/>
      <c r="AQ18" s="157"/>
      <c r="AR18" s="157"/>
    </row>
    <row r="19" spans="1:62" s="131" customFormat="1" ht="16.5" x14ac:dyDescent="0.3">
      <c r="A19" s="310" t="s">
        <v>54</v>
      </c>
      <c r="B19" s="310"/>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c r="AN19" s="310"/>
      <c r="AO19" s="310"/>
      <c r="AP19" s="310"/>
      <c r="AQ19" s="206"/>
      <c r="AR19" s="206"/>
      <c r="AS19" s="205"/>
      <c r="AT19" s="205"/>
      <c r="AU19" s="205"/>
      <c r="AV19" s="205"/>
      <c r="AW19" s="205"/>
      <c r="AX19" s="205"/>
      <c r="AY19" s="205"/>
      <c r="AZ19" s="205"/>
      <c r="BA19" s="205"/>
      <c r="BB19" s="205"/>
      <c r="BC19" s="205"/>
      <c r="BD19" s="205"/>
      <c r="BE19" s="205"/>
      <c r="BF19" s="205"/>
      <c r="BG19" s="205"/>
      <c r="BH19" s="205"/>
      <c r="BI19" s="205"/>
      <c r="BJ19" s="205"/>
    </row>
    <row r="20" spans="1:62" s="131" customFormat="1" ht="16.5" x14ac:dyDescent="0.3">
      <c r="A20" s="310"/>
      <c r="B20" s="310"/>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10"/>
      <c r="AN20" s="310"/>
      <c r="AO20" s="310"/>
      <c r="AP20" s="310"/>
      <c r="AQ20" s="206"/>
      <c r="AR20" s="206"/>
      <c r="AS20" s="205"/>
      <c r="AT20" s="205"/>
      <c r="AU20" s="205"/>
      <c r="AV20" s="205"/>
      <c r="AW20" s="205"/>
      <c r="AX20" s="205"/>
      <c r="AY20" s="205"/>
      <c r="AZ20" s="205"/>
      <c r="BA20" s="205"/>
      <c r="BB20" s="205"/>
      <c r="BC20" s="205"/>
      <c r="BD20" s="205"/>
      <c r="BE20" s="205"/>
      <c r="BF20" s="205"/>
      <c r="BG20" s="205"/>
      <c r="BH20" s="205"/>
      <c r="BI20" s="205"/>
      <c r="BJ20" s="205"/>
    </row>
    <row r="21" spans="1:62" s="143" customFormat="1" ht="12.95" customHeight="1" x14ac:dyDescent="0.3">
      <c r="D21" s="144"/>
      <c r="F21" s="144"/>
      <c r="G21" s="144"/>
      <c r="H21" s="144"/>
      <c r="I21" s="144"/>
      <c r="J21" s="144"/>
      <c r="K21" s="144"/>
      <c r="L21" s="144"/>
      <c r="M21" s="144"/>
      <c r="N21" s="144"/>
      <c r="O21" s="144"/>
      <c r="P21" s="144"/>
      <c r="Q21" s="144"/>
      <c r="R21" s="144"/>
      <c r="S21" s="144"/>
      <c r="V21" s="157"/>
      <c r="W21" s="157"/>
      <c r="X21" s="157"/>
      <c r="Y21" s="157"/>
      <c r="Z21" s="157"/>
      <c r="AA21" s="157"/>
      <c r="AB21" s="157"/>
      <c r="AC21" s="110"/>
      <c r="AE21" s="157"/>
      <c r="AF21" s="157"/>
      <c r="AG21" s="157"/>
      <c r="AH21" s="157"/>
      <c r="AI21" s="157"/>
      <c r="AJ21" s="157"/>
      <c r="AK21" s="157"/>
      <c r="AP21" s="157"/>
      <c r="AQ21" s="157"/>
      <c r="AR21" s="157"/>
    </row>
    <row r="22" spans="1:62" s="11" customFormat="1" ht="16.5" x14ac:dyDescent="0.3">
      <c r="A22" s="28" t="s">
        <v>59</v>
      </c>
      <c r="C22" s="24"/>
      <c r="D22" s="28"/>
      <c r="E22" s="28"/>
      <c r="F22" s="28"/>
      <c r="G22" s="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8"/>
      <c r="AN22" s="328"/>
      <c r="AO22" s="328"/>
      <c r="AP22" s="328"/>
      <c r="AQ22" s="214"/>
      <c r="AR22" s="159"/>
      <c r="AS22" s="76"/>
    </row>
    <row r="23" spans="1:62" s="11" customFormat="1" ht="3.95" customHeight="1" x14ac:dyDescent="0.3">
      <c r="C23" s="24"/>
      <c r="AQ23" s="41"/>
      <c r="AS23" s="76"/>
    </row>
    <row r="24" spans="1:62" s="11" customFormat="1" ht="16.5" x14ac:dyDescent="0.3">
      <c r="A24" s="28" t="s">
        <v>0</v>
      </c>
      <c r="C24" s="24"/>
      <c r="D24" s="28"/>
      <c r="E24" s="28"/>
      <c r="F24" s="28"/>
      <c r="G24" s="28"/>
      <c r="H24" s="328"/>
      <c r="I24" s="328"/>
      <c r="J24" s="328"/>
      <c r="K24" s="328"/>
      <c r="L24" s="328"/>
      <c r="M24" s="328"/>
      <c r="N24" s="328"/>
      <c r="O24" s="328"/>
      <c r="P24" s="328"/>
      <c r="Q24" s="328"/>
      <c r="R24" s="328"/>
      <c r="S24" s="328"/>
      <c r="T24" s="328"/>
      <c r="U24" s="328"/>
      <c r="V24" s="328"/>
      <c r="W24" s="328"/>
      <c r="X24" s="328"/>
      <c r="Y24" s="328"/>
      <c r="Z24" s="328"/>
      <c r="AA24" s="215"/>
      <c r="AB24" s="216" t="s">
        <v>60</v>
      </c>
      <c r="AC24" s="216"/>
      <c r="AD24" s="216"/>
      <c r="AE24" s="216"/>
      <c r="AF24" s="216"/>
      <c r="AG24" s="216"/>
      <c r="AH24" s="217"/>
      <c r="AI24" s="332"/>
      <c r="AJ24" s="332"/>
      <c r="AK24" s="332"/>
      <c r="AL24" s="332"/>
      <c r="AM24" s="332"/>
      <c r="AN24" s="332"/>
      <c r="AO24" s="332"/>
      <c r="AP24" s="332"/>
      <c r="AQ24" s="41"/>
      <c r="AR24" s="159"/>
      <c r="AS24" s="76"/>
    </row>
    <row r="25" spans="1:62" s="143" customFormat="1" ht="12.95" customHeight="1" x14ac:dyDescent="0.3">
      <c r="D25" s="144"/>
      <c r="F25" s="144"/>
      <c r="G25" s="144"/>
      <c r="H25" s="144"/>
      <c r="I25" s="144"/>
      <c r="J25" s="144"/>
      <c r="K25" s="144"/>
      <c r="L25" s="144"/>
      <c r="M25" s="144"/>
      <c r="N25" s="144"/>
      <c r="O25" s="144"/>
      <c r="P25" s="144"/>
      <c r="Q25" s="144"/>
      <c r="R25" s="144"/>
      <c r="S25" s="144"/>
      <c r="V25" s="157"/>
      <c r="W25" s="157"/>
      <c r="X25" s="157"/>
      <c r="Y25" s="157"/>
      <c r="Z25" s="157"/>
      <c r="AA25" s="157"/>
      <c r="AB25" s="157"/>
      <c r="AC25" s="110"/>
      <c r="AE25" s="157"/>
      <c r="AF25" s="157"/>
      <c r="AG25" s="157"/>
      <c r="AH25" s="157"/>
      <c r="AI25" s="157"/>
      <c r="AJ25" s="157"/>
      <c r="AK25" s="157"/>
      <c r="AP25" s="157"/>
      <c r="AQ25" s="157"/>
      <c r="AR25" s="157"/>
    </row>
    <row r="26" spans="1:62" s="11" customFormat="1" ht="15" customHeight="1" x14ac:dyDescent="0.3">
      <c r="A26" s="313">
        <v>1</v>
      </c>
      <c r="B26" s="313"/>
      <c r="C26" s="23"/>
      <c r="D26" s="300" t="s">
        <v>74</v>
      </c>
      <c r="E26" s="300"/>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0"/>
      <c r="AM26" s="300"/>
      <c r="AN26" s="300"/>
      <c r="AO26" s="17"/>
      <c r="AP26" s="17"/>
      <c r="AQ26" s="41"/>
      <c r="AS26" s="76"/>
    </row>
    <row r="27" spans="1:62" s="11" customFormat="1" ht="15" customHeight="1" x14ac:dyDescent="0.3">
      <c r="A27" s="285"/>
      <c r="B27" s="285"/>
      <c r="C27" s="23"/>
      <c r="D27" s="300"/>
      <c r="E27" s="300"/>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17"/>
      <c r="AP27" s="17"/>
      <c r="AQ27" s="41"/>
      <c r="AS27" s="76"/>
    </row>
    <row r="28" spans="1:62" s="11" customFormat="1" ht="6" customHeight="1" x14ac:dyDescent="0.3">
      <c r="C28" s="119"/>
      <c r="AC28" s="159"/>
      <c r="AD28" s="159"/>
      <c r="AE28" s="159"/>
      <c r="AF28" s="159"/>
      <c r="AG28" s="159"/>
      <c r="AH28" s="159"/>
      <c r="AI28" s="159"/>
      <c r="AJ28" s="159"/>
      <c r="AK28" s="159"/>
      <c r="AL28" s="159"/>
      <c r="AM28" s="159"/>
      <c r="AN28" s="159"/>
      <c r="AO28" s="159"/>
      <c r="AQ28" s="41"/>
      <c r="AT28" s="41"/>
      <c r="AU28" s="41"/>
      <c r="AV28" s="41"/>
      <c r="AW28" s="41"/>
      <c r="AX28" s="41"/>
      <c r="AY28" s="41"/>
      <c r="AZ28" s="41"/>
      <c r="BA28" s="41"/>
      <c r="BB28" s="41"/>
      <c r="BC28" s="41"/>
      <c r="BD28" s="41"/>
      <c r="BE28" s="41"/>
      <c r="BF28" s="41"/>
      <c r="BG28" s="41"/>
      <c r="BH28" s="41"/>
    </row>
    <row r="29" spans="1:62" s="11" customFormat="1" ht="16.5" x14ac:dyDescent="0.3">
      <c r="C29" s="119"/>
      <c r="D29" s="305" t="s">
        <v>43</v>
      </c>
      <c r="E29" s="306"/>
      <c r="F29" s="16" t="s">
        <v>44</v>
      </c>
      <c r="G29" s="69"/>
      <c r="H29" s="28"/>
      <c r="J29" s="220"/>
      <c r="K29" s="307">
        <v>0</v>
      </c>
      <c r="L29" s="307"/>
      <c r="M29" s="307"/>
      <c r="N29" s="307"/>
      <c r="O29" s="307"/>
      <c r="Q29" s="11" t="s">
        <v>71</v>
      </c>
      <c r="V29" s="213"/>
      <c r="W29" s="334">
        <f>K29*28.35</f>
        <v>0</v>
      </c>
      <c r="X29" s="335"/>
      <c r="Y29" s="11" t="s">
        <v>45</v>
      </c>
      <c r="AB29" s="329">
        <f>K29/8</f>
        <v>0</v>
      </c>
      <c r="AC29" s="330"/>
      <c r="AD29" s="331"/>
      <c r="AE29" s="11" t="s">
        <v>29</v>
      </c>
      <c r="AL29" s="159"/>
      <c r="AM29" s="159"/>
      <c r="AN29" s="159"/>
      <c r="AO29" s="159"/>
      <c r="AQ29" s="41"/>
      <c r="BB29" s="41"/>
      <c r="BC29" s="41"/>
      <c r="BD29" s="41"/>
      <c r="BE29" s="41"/>
      <c r="BF29" s="41"/>
      <c r="BG29" s="41"/>
      <c r="BH29" s="41"/>
    </row>
    <row r="30" spans="1:62" s="11" customFormat="1" ht="6" customHeight="1" x14ac:dyDescent="0.3">
      <c r="D30" s="49"/>
      <c r="I30" s="28"/>
      <c r="J30" s="28"/>
      <c r="K30" s="28"/>
      <c r="L30" s="28"/>
      <c r="M30" s="28"/>
      <c r="N30" s="28"/>
      <c r="O30" s="28"/>
      <c r="P30" s="28"/>
      <c r="Q30" s="28"/>
      <c r="R30" s="28"/>
      <c r="S30" s="28"/>
      <c r="T30" s="28"/>
      <c r="U30" s="28"/>
      <c r="V30" s="28"/>
      <c r="W30" s="28"/>
      <c r="X30" s="28"/>
      <c r="AA30" s="93"/>
      <c r="AB30" s="93"/>
      <c r="AQ30" s="41"/>
      <c r="AS30" s="76"/>
    </row>
    <row r="31" spans="1:62" s="11" customFormat="1" ht="16.5" x14ac:dyDescent="0.3">
      <c r="F31" s="300" t="s">
        <v>55</v>
      </c>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Q31" s="41"/>
      <c r="AS31" s="76"/>
    </row>
    <row r="32" spans="1:62" s="11" customFormat="1" ht="16.5" x14ac:dyDescent="0.3">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Q32" s="41"/>
      <c r="AS32" s="76"/>
    </row>
    <row r="33" spans="2:60" s="11" customFormat="1" ht="16.5" x14ac:dyDescent="0.3">
      <c r="G33" s="218" t="s">
        <v>8</v>
      </c>
      <c r="H33" s="11" t="s">
        <v>30</v>
      </c>
      <c r="U33" s="28"/>
      <c r="V33" s="28"/>
      <c r="W33" s="218" t="s">
        <v>8</v>
      </c>
      <c r="X33" s="11" t="s">
        <v>32</v>
      </c>
      <c r="Y33" s="28"/>
      <c r="AQ33" s="41"/>
      <c r="AS33" s="76"/>
    </row>
    <row r="34" spans="2:60" s="11" customFormat="1" ht="15" customHeight="1" x14ac:dyDescent="0.3">
      <c r="G34" s="218" t="s">
        <v>8</v>
      </c>
      <c r="H34" s="11" t="s">
        <v>31</v>
      </c>
      <c r="U34" s="28"/>
      <c r="V34" s="28"/>
      <c r="W34" s="218" t="s">
        <v>8</v>
      </c>
      <c r="X34" s="11" t="s">
        <v>33</v>
      </c>
      <c r="Y34" s="28"/>
      <c r="AQ34" s="41"/>
      <c r="AS34" s="76"/>
    </row>
    <row r="35" spans="2:60" s="11" customFormat="1" ht="6" customHeight="1" x14ac:dyDescent="0.3">
      <c r="D35" s="49"/>
      <c r="I35" s="28"/>
      <c r="J35" s="28"/>
      <c r="K35" s="28"/>
      <c r="L35" s="28"/>
      <c r="M35" s="28"/>
      <c r="N35" s="28"/>
      <c r="O35" s="28"/>
      <c r="P35" s="28"/>
      <c r="Q35" s="28"/>
      <c r="R35" s="28"/>
      <c r="S35" s="28"/>
      <c r="T35" s="28"/>
      <c r="U35" s="28"/>
      <c r="V35" s="28"/>
      <c r="W35" s="28"/>
      <c r="X35" s="28"/>
      <c r="AA35" s="93"/>
      <c r="AB35" s="93"/>
      <c r="AQ35" s="41"/>
      <c r="AS35" s="76"/>
    </row>
    <row r="36" spans="2:60" s="11" customFormat="1" ht="16.5" customHeight="1" x14ac:dyDescent="0.3">
      <c r="D36" s="299" t="s">
        <v>56</v>
      </c>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38"/>
      <c r="AP36" s="238"/>
      <c r="AQ36" s="41"/>
      <c r="AS36" s="76"/>
    </row>
    <row r="37" spans="2:60" s="11" customFormat="1" ht="16.5" x14ac:dyDescent="0.3">
      <c r="D37" s="299"/>
      <c r="E37" s="299"/>
      <c r="F37" s="299"/>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299"/>
      <c r="AJ37" s="299"/>
      <c r="AK37" s="299"/>
      <c r="AL37" s="299"/>
      <c r="AM37" s="299"/>
      <c r="AN37" s="299"/>
      <c r="AO37" s="238"/>
      <c r="AP37" s="238"/>
      <c r="AQ37" s="41"/>
      <c r="AS37" s="76"/>
    </row>
    <row r="38" spans="2:60" s="11" customFormat="1" ht="6" customHeight="1" x14ac:dyDescent="0.3">
      <c r="C38" s="119"/>
      <c r="AC38" s="159"/>
      <c r="AD38" s="159"/>
      <c r="AE38" s="159"/>
      <c r="AF38" s="159"/>
      <c r="AG38" s="159"/>
      <c r="AH38" s="159"/>
      <c r="AI38" s="159"/>
      <c r="AJ38" s="159"/>
      <c r="AK38" s="159"/>
      <c r="AL38" s="159"/>
      <c r="AM38" s="159"/>
      <c r="AN38" s="159"/>
      <c r="AO38" s="159"/>
      <c r="AQ38" s="41"/>
      <c r="AT38" s="41"/>
      <c r="AU38" s="41"/>
      <c r="AV38" s="41"/>
      <c r="AW38" s="41"/>
      <c r="AX38" s="41"/>
      <c r="AY38" s="41"/>
      <c r="AZ38" s="41"/>
      <c r="BA38" s="41"/>
      <c r="BB38" s="41"/>
      <c r="BC38" s="41"/>
      <c r="BD38" s="41"/>
      <c r="BE38" s="41"/>
      <c r="BF38" s="41"/>
      <c r="BG38" s="41"/>
      <c r="BH38" s="41"/>
    </row>
    <row r="39" spans="2:60" s="11" customFormat="1" ht="16.5" x14ac:dyDescent="0.3">
      <c r="C39" s="119"/>
      <c r="D39" s="305" t="s">
        <v>46</v>
      </c>
      <c r="E39" s="306"/>
      <c r="F39" s="16" t="s">
        <v>47</v>
      </c>
      <c r="AI39" s="159"/>
      <c r="AJ39" s="159"/>
      <c r="AK39" s="159"/>
      <c r="AL39" s="159"/>
      <c r="AM39" s="159"/>
      <c r="AN39" s="159"/>
      <c r="AO39" s="159"/>
      <c r="AQ39" s="41"/>
      <c r="AT39" s="41"/>
      <c r="AU39" s="41"/>
      <c r="AV39" s="41"/>
      <c r="AW39" s="41"/>
      <c r="AX39" s="41"/>
      <c r="AY39" s="41"/>
      <c r="AZ39" s="41"/>
      <c r="BA39" s="41"/>
      <c r="BB39" s="41"/>
      <c r="BC39" s="41"/>
      <c r="BD39" s="41"/>
      <c r="BE39" s="41"/>
      <c r="BF39" s="41"/>
      <c r="BG39" s="41"/>
      <c r="BH39" s="41"/>
    </row>
    <row r="40" spans="2:60" s="11" customFormat="1" ht="16.5" x14ac:dyDescent="0.3">
      <c r="B40" s="119"/>
      <c r="C40" s="119"/>
      <c r="G40" s="11" t="s">
        <v>5</v>
      </c>
      <c r="AH40" s="307">
        <v>0</v>
      </c>
      <c r="AI40" s="307"/>
      <c r="AJ40" s="307"/>
      <c r="AK40" s="307"/>
      <c r="AL40" s="307"/>
      <c r="AM40" s="11" t="s">
        <v>3</v>
      </c>
      <c r="AT40" s="327"/>
      <c r="AU40" s="327"/>
      <c r="AV40" s="327"/>
      <c r="AW40" s="327"/>
      <c r="AX40" s="327"/>
      <c r="AY40" s="327"/>
      <c r="AZ40" s="327"/>
      <c r="BA40" s="327"/>
      <c r="BB40" s="327"/>
      <c r="BC40" s="327"/>
      <c r="BD40" s="327"/>
      <c r="BE40" s="327"/>
      <c r="BF40" s="327"/>
      <c r="BG40" s="327"/>
      <c r="BH40" s="327"/>
    </row>
    <row r="41" spans="2:60" s="11" customFormat="1" ht="2.1" customHeight="1" x14ac:dyDescent="0.3">
      <c r="B41" s="119"/>
      <c r="C41" s="119"/>
      <c r="AT41" s="327"/>
      <c r="AU41" s="327"/>
      <c r="AV41" s="327"/>
      <c r="AW41" s="327"/>
      <c r="AX41" s="327"/>
      <c r="AY41" s="327"/>
      <c r="AZ41" s="327"/>
      <c r="BA41" s="327"/>
      <c r="BB41" s="327"/>
      <c r="BC41" s="327"/>
      <c r="BD41" s="327"/>
      <c r="BE41" s="327"/>
      <c r="BF41" s="327"/>
      <c r="BG41" s="327"/>
      <c r="BH41" s="327"/>
    </row>
    <row r="42" spans="2:60" s="11" customFormat="1" ht="16.5" x14ac:dyDescent="0.3">
      <c r="B42" s="119"/>
      <c r="C42" s="119"/>
      <c r="G42" s="11" t="s">
        <v>75</v>
      </c>
      <c r="AH42" s="307">
        <v>0</v>
      </c>
      <c r="AI42" s="307"/>
      <c r="AJ42" s="307"/>
      <c r="AK42" s="307"/>
      <c r="AL42" s="307"/>
      <c r="AM42" s="11" t="s">
        <v>3</v>
      </c>
      <c r="AT42" s="327"/>
      <c r="AU42" s="327"/>
      <c r="AV42" s="327"/>
      <c r="AW42" s="327"/>
      <c r="AX42" s="327"/>
      <c r="AY42" s="327"/>
      <c r="AZ42" s="327"/>
      <c r="BA42" s="327"/>
      <c r="BB42" s="327"/>
      <c r="BC42" s="327"/>
      <c r="BD42" s="327"/>
      <c r="BE42" s="327"/>
      <c r="BF42" s="327"/>
      <c r="BG42" s="327"/>
      <c r="BH42" s="327"/>
    </row>
    <row r="43" spans="2:60" s="11" customFormat="1" ht="2.1" customHeight="1" x14ac:dyDescent="0.3">
      <c r="B43" s="119"/>
      <c r="C43" s="119"/>
      <c r="AT43" s="327"/>
      <c r="AU43" s="327"/>
      <c r="AV43" s="327"/>
      <c r="AW43" s="327"/>
      <c r="AX43" s="327"/>
      <c r="AY43" s="327"/>
      <c r="AZ43" s="327"/>
      <c r="BA43" s="327"/>
      <c r="BB43" s="327"/>
      <c r="BC43" s="327"/>
      <c r="BD43" s="327"/>
      <c r="BE43" s="327"/>
      <c r="BF43" s="327"/>
      <c r="BG43" s="327"/>
      <c r="BH43" s="327"/>
    </row>
    <row r="44" spans="2:60" s="11" customFormat="1" ht="16.5" x14ac:dyDescent="0.3">
      <c r="B44" s="119"/>
      <c r="C44" s="119"/>
      <c r="G44" s="11" t="s">
        <v>18</v>
      </c>
      <c r="AH44" s="307">
        <v>0</v>
      </c>
      <c r="AI44" s="307"/>
      <c r="AJ44" s="307"/>
      <c r="AK44" s="307"/>
      <c r="AL44" s="307"/>
      <c r="AM44" s="11" t="s">
        <v>3</v>
      </c>
      <c r="AT44" s="327"/>
      <c r="AU44" s="327"/>
      <c r="AV44" s="327"/>
      <c r="AW44" s="327"/>
      <c r="AX44" s="327"/>
      <c r="AY44" s="327"/>
      <c r="AZ44" s="327"/>
      <c r="BA44" s="327"/>
      <c r="BB44" s="327"/>
      <c r="BC44" s="327"/>
      <c r="BD44" s="327"/>
      <c r="BE44" s="327"/>
      <c r="BF44" s="327"/>
      <c r="BG44" s="327"/>
      <c r="BH44" s="327"/>
    </row>
    <row r="45" spans="2:60" s="11" customFormat="1" ht="2.1" customHeight="1" x14ac:dyDescent="0.3">
      <c r="B45" s="119"/>
      <c r="C45" s="119"/>
      <c r="AT45" s="327"/>
      <c r="AU45" s="327"/>
      <c r="AV45" s="327"/>
      <c r="AW45" s="327"/>
      <c r="AX45" s="327"/>
      <c r="AY45" s="327"/>
      <c r="AZ45" s="327"/>
      <c r="BA45" s="327"/>
      <c r="BB45" s="327"/>
      <c r="BC45" s="327"/>
      <c r="BD45" s="327"/>
      <c r="BE45" s="327"/>
      <c r="BF45" s="327"/>
      <c r="BG45" s="327"/>
      <c r="BH45" s="327"/>
    </row>
    <row r="46" spans="2:60" s="11" customFormat="1" ht="16.5" x14ac:dyDescent="0.3">
      <c r="B46" s="119"/>
      <c r="C46" s="119"/>
      <c r="G46" s="11" t="s">
        <v>20</v>
      </c>
      <c r="AH46" s="307">
        <v>0</v>
      </c>
      <c r="AI46" s="307"/>
      <c r="AJ46" s="307"/>
      <c r="AK46" s="307"/>
      <c r="AL46" s="307"/>
      <c r="AM46" s="11" t="s">
        <v>4</v>
      </c>
      <c r="AT46" s="327"/>
      <c r="AU46" s="327"/>
      <c r="AV46" s="327"/>
      <c r="AW46" s="327"/>
      <c r="AX46" s="327"/>
      <c r="AY46" s="327"/>
      <c r="AZ46" s="327"/>
      <c r="BA46" s="327"/>
      <c r="BB46" s="327"/>
      <c r="BC46" s="327"/>
      <c r="BD46" s="327"/>
      <c r="BE46" s="327"/>
      <c r="BF46" s="327"/>
      <c r="BG46" s="327"/>
      <c r="BH46" s="327"/>
    </row>
    <row r="47" spans="2:60" s="11" customFormat="1" ht="2.1" customHeight="1" x14ac:dyDescent="0.3">
      <c r="B47" s="119"/>
      <c r="C47" s="119"/>
      <c r="AT47" s="72"/>
      <c r="AU47" s="72"/>
      <c r="AV47" s="72"/>
      <c r="AW47" s="72"/>
      <c r="AX47" s="72"/>
      <c r="AY47" s="72"/>
      <c r="AZ47" s="72"/>
      <c r="BA47" s="72"/>
      <c r="BB47" s="72"/>
      <c r="BC47" s="72"/>
      <c r="BD47" s="72"/>
      <c r="BE47" s="72"/>
      <c r="BF47" s="72"/>
      <c r="BG47" s="72"/>
      <c r="BH47" s="72"/>
    </row>
    <row r="48" spans="2:60" s="11" customFormat="1" ht="16.5" x14ac:dyDescent="0.3">
      <c r="B48" s="119"/>
      <c r="C48" s="119"/>
      <c r="G48" s="11" t="s">
        <v>76</v>
      </c>
      <c r="AH48" s="307">
        <v>0</v>
      </c>
      <c r="AI48" s="307"/>
      <c r="AJ48" s="307"/>
      <c r="AK48" s="307"/>
      <c r="AL48" s="307"/>
      <c r="AM48" s="11" t="s">
        <v>3</v>
      </c>
      <c r="AT48" s="72"/>
      <c r="AU48" s="72"/>
      <c r="AV48" s="72"/>
      <c r="AW48" s="72"/>
      <c r="AX48" s="72"/>
      <c r="AY48" s="72"/>
      <c r="AZ48" s="72"/>
      <c r="BA48" s="72"/>
      <c r="BB48" s="72"/>
      <c r="BC48" s="72"/>
      <c r="BD48" s="72"/>
      <c r="BE48" s="72"/>
      <c r="BF48" s="72"/>
      <c r="BG48" s="72"/>
      <c r="BH48" s="72"/>
    </row>
    <row r="49" spans="1:60" s="11" customFormat="1" ht="2.1" customHeight="1" x14ac:dyDescent="0.3">
      <c r="B49" s="119"/>
      <c r="C49" s="119"/>
      <c r="AT49" s="72"/>
      <c r="AU49" s="72"/>
      <c r="AV49" s="72"/>
      <c r="AW49" s="72"/>
      <c r="AX49" s="72"/>
      <c r="AY49" s="72"/>
      <c r="AZ49" s="72"/>
      <c r="BA49" s="72"/>
      <c r="BB49" s="72"/>
      <c r="BC49" s="72"/>
      <c r="BD49" s="72"/>
      <c r="BE49" s="72"/>
      <c r="BF49" s="72"/>
      <c r="BG49" s="72"/>
      <c r="BH49" s="72"/>
    </row>
    <row r="50" spans="1:60" s="11" customFormat="1" ht="16.5" x14ac:dyDescent="0.3">
      <c r="B50" s="119"/>
      <c r="C50" s="119"/>
      <c r="G50" s="11" t="s">
        <v>48</v>
      </c>
      <c r="AH50" s="307">
        <v>0</v>
      </c>
      <c r="AI50" s="307"/>
      <c r="AJ50" s="307"/>
      <c r="AK50" s="307"/>
      <c r="AL50" s="307"/>
      <c r="AM50" s="11" t="s">
        <v>3</v>
      </c>
      <c r="AS50" s="93"/>
      <c r="AT50" s="72"/>
      <c r="AU50" s="72"/>
      <c r="AV50" s="72"/>
      <c r="AW50" s="72"/>
      <c r="AX50" s="72"/>
      <c r="AY50" s="72"/>
      <c r="AZ50" s="72"/>
      <c r="BA50" s="72"/>
      <c r="BB50" s="72"/>
      <c r="BC50" s="72"/>
      <c r="BD50" s="72"/>
      <c r="BE50" s="72"/>
      <c r="BF50" s="72"/>
      <c r="BG50" s="72"/>
      <c r="BH50" s="72"/>
    </row>
    <row r="51" spans="1:60" s="11" customFormat="1" ht="2.1" customHeight="1" x14ac:dyDescent="0.3">
      <c r="B51" s="119"/>
      <c r="C51" s="119"/>
      <c r="AT51" s="41"/>
      <c r="AU51" s="41"/>
      <c r="AV51" s="41"/>
      <c r="AW51" s="41"/>
      <c r="AX51" s="41"/>
      <c r="AY51" s="41"/>
      <c r="AZ51" s="41"/>
      <c r="BA51" s="41"/>
      <c r="BB51" s="41"/>
      <c r="BC51" s="41"/>
      <c r="BD51" s="41"/>
      <c r="BE51" s="41"/>
      <c r="BF51" s="41"/>
      <c r="BG51" s="41"/>
      <c r="BH51" s="41"/>
    </row>
    <row r="52" spans="1:60" s="11" customFormat="1" ht="16.5" x14ac:dyDescent="0.3">
      <c r="B52" s="119"/>
      <c r="C52" s="119"/>
      <c r="G52" s="11" t="s">
        <v>7</v>
      </c>
      <c r="AH52" s="307">
        <v>0</v>
      </c>
      <c r="AI52" s="307"/>
      <c r="AJ52" s="307"/>
      <c r="AK52" s="307"/>
      <c r="AL52" s="307"/>
      <c r="AS52" s="93"/>
      <c r="AT52" s="161"/>
      <c r="AU52" s="161"/>
      <c r="AV52" s="161"/>
      <c r="AW52" s="41"/>
      <c r="AX52" s="41"/>
      <c r="AY52" s="41"/>
      <c r="AZ52" s="41"/>
      <c r="BA52" s="41"/>
      <c r="BB52" s="41"/>
      <c r="BC52" s="41"/>
      <c r="BD52" s="41"/>
      <c r="BE52" s="41"/>
      <c r="BF52" s="41"/>
      <c r="BG52" s="41"/>
      <c r="BH52" s="41"/>
    </row>
    <row r="53" spans="1:60" s="11" customFormat="1" ht="2.1" customHeight="1" x14ac:dyDescent="0.3">
      <c r="B53" s="119"/>
      <c r="C53" s="119"/>
      <c r="AT53" s="41"/>
      <c r="AU53" s="41"/>
      <c r="AV53" s="41"/>
      <c r="AW53" s="41"/>
      <c r="AX53" s="41"/>
      <c r="AY53" s="41"/>
      <c r="AZ53" s="41"/>
      <c r="BA53" s="41"/>
      <c r="BB53" s="41"/>
      <c r="BC53" s="41"/>
      <c r="BD53" s="41"/>
      <c r="BE53" s="41"/>
      <c r="BF53" s="41"/>
      <c r="BG53" s="41"/>
      <c r="BH53" s="41"/>
    </row>
    <row r="54" spans="1:60" s="11" customFormat="1" ht="16.5" x14ac:dyDescent="0.3">
      <c r="B54" s="119"/>
      <c r="C54" s="119"/>
      <c r="G54" s="11" t="s">
        <v>22</v>
      </c>
      <c r="AH54" s="333" t="e">
        <f>(AH42*9)/AH40</f>
        <v>#DIV/0!</v>
      </c>
      <c r="AI54" s="333"/>
      <c r="AJ54" s="333"/>
      <c r="AK54" s="333"/>
      <c r="AL54" s="333"/>
      <c r="AS54" s="93"/>
      <c r="AT54" s="161"/>
      <c r="AU54" s="161"/>
      <c r="AV54" s="161"/>
      <c r="AW54" s="41"/>
      <c r="AX54" s="41"/>
      <c r="AY54" s="41"/>
      <c r="AZ54" s="41"/>
      <c r="BA54" s="41"/>
      <c r="BB54" s="41"/>
      <c r="BC54" s="41"/>
      <c r="BD54" s="41"/>
      <c r="BE54" s="41"/>
      <c r="BF54" s="41"/>
      <c r="BG54" s="41"/>
      <c r="BH54" s="41"/>
    </row>
    <row r="55" spans="1:60" s="11" customFormat="1" ht="2.1" customHeight="1" x14ac:dyDescent="0.3">
      <c r="B55" s="119"/>
      <c r="C55" s="119"/>
      <c r="AT55" s="41"/>
      <c r="AU55" s="41"/>
      <c r="AV55" s="41"/>
      <c r="AW55" s="41"/>
      <c r="AX55" s="41"/>
      <c r="AY55" s="41"/>
      <c r="AZ55" s="41"/>
      <c r="BA55" s="41"/>
      <c r="BB55" s="41"/>
      <c r="BC55" s="41"/>
      <c r="BD55" s="41"/>
      <c r="BE55" s="41"/>
      <c r="BF55" s="41"/>
      <c r="BG55" s="41"/>
      <c r="BH55" s="41"/>
    </row>
    <row r="56" spans="1:60" s="11" customFormat="1" ht="16.5" x14ac:dyDescent="0.3">
      <c r="B56" s="119"/>
      <c r="C56" s="119"/>
      <c r="G56" s="11" t="s">
        <v>16</v>
      </c>
      <c r="AH56" s="333" t="e">
        <f>(AH44*9)/AH40</f>
        <v>#DIV/0!</v>
      </c>
      <c r="AI56" s="333"/>
      <c r="AJ56" s="333"/>
      <c r="AK56" s="333"/>
      <c r="AL56" s="333"/>
      <c r="AM56" s="11" t="s">
        <v>72</v>
      </c>
      <c r="AT56" s="41"/>
      <c r="AU56" s="41"/>
      <c r="AV56" s="41"/>
      <c r="AW56" s="41"/>
      <c r="AX56" s="41"/>
      <c r="AY56" s="41"/>
      <c r="AZ56" s="41"/>
      <c r="BA56" s="41"/>
      <c r="BB56" s="41"/>
      <c r="BC56" s="41"/>
      <c r="BD56" s="41"/>
      <c r="BE56" s="41"/>
      <c r="BF56" s="41"/>
      <c r="BG56" s="41"/>
      <c r="BH56" s="41"/>
    </row>
    <row r="57" spans="1:60" s="11" customFormat="1" ht="2.1" customHeight="1" x14ac:dyDescent="0.3">
      <c r="B57" s="119"/>
      <c r="C57" s="119"/>
      <c r="AM57" s="160"/>
    </row>
    <row r="58" spans="1:60" s="11" customFormat="1" ht="16.5" x14ac:dyDescent="0.3">
      <c r="B58" s="119"/>
      <c r="C58" s="119"/>
      <c r="G58" s="11" t="s">
        <v>49</v>
      </c>
      <c r="AH58" s="296" t="e">
        <f>AH52/K29</f>
        <v>#DIV/0!</v>
      </c>
      <c r="AI58" s="296"/>
      <c r="AJ58" s="296"/>
      <c r="AK58" s="296"/>
      <c r="AL58" s="296"/>
      <c r="AM58" s="160"/>
    </row>
    <row r="59" spans="1:60" s="11" customFormat="1" ht="4.1500000000000004" customHeight="1" x14ac:dyDescent="0.3">
      <c r="C59" s="24"/>
      <c r="D59" s="56"/>
      <c r="E59" s="138"/>
      <c r="F59" s="138"/>
      <c r="G59" s="219"/>
      <c r="H59" s="219"/>
      <c r="I59" s="138"/>
      <c r="J59" s="138"/>
      <c r="K59" s="138"/>
      <c r="L59" s="138"/>
      <c r="M59" s="138"/>
      <c r="N59" s="138"/>
      <c r="O59" s="138"/>
      <c r="P59" s="138"/>
      <c r="Q59" s="138"/>
      <c r="R59" s="139"/>
      <c r="S59" s="139"/>
      <c r="T59" s="138"/>
      <c r="U59" s="138"/>
      <c r="V59" s="138"/>
      <c r="W59" s="138"/>
      <c r="X59" s="138"/>
      <c r="Y59" s="138"/>
      <c r="Z59" s="138"/>
      <c r="AA59" s="164"/>
      <c r="AB59" s="164"/>
      <c r="AN59" s="52"/>
      <c r="AO59" s="52"/>
      <c r="AQ59" s="41"/>
    </row>
    <row r="60" spans="1:60" s="24" customFormat="1" ht="16.5" x14ac:dyDescent="0.3">
      <c r="A60" s="11"/>
      <c r="B60" s="11"/>
      <c r="C60" s="11"/>
      <c r="D60" s="11"/>
      <c r="G60" s="140"/>
      <c r="H60" s="112"/>
      <c r="I60" s="286" t="s">
        <v>50</v>
      </c>
      <c r="Z60" s="160"/>
      <c r="AA60" s="160"/>
      <c r="AB60" s="160"/>
      <c r="AC60" s="162"/>
      <c r="AD60" s="160"/>
      <c r="AE60" s="160"/>
      <c r="AF60" s="160"/>
      <c r="AG60" s="160"/>
      <c r="AH60" s="160"/>
      <c r="AI60" s="160"/>
      <c r="AJ60" s="160"/>
      <c r="AK60" s="160"/>
      <c r="AL60" s="160"/>
      <c r="AM60" s="162"/>
      <c r="AN60" s="160"/>
      <c r="AO60" s="160"/>
      <c r="AP60" s="162"/>
      <c r="AQ60" s="163"/>
    </row>
    <row r="61" spans="1:60" s="11" customFormat="1" ht="4.1500000000000004" customHeight="1" x14ac:dyDescent="0.3">
      <c r="C61" s="24"/>
      <c r="D61" s="56"/>
      <c r="E61" s="138"/>
      <c r="F61" s="138"/>
      <c r="G61" s="219"/>
      <c r="H61" s="219"/>
      <c r="I61" s="138"/>
      <c r="J61" s="138"/>
      <c r="K61" s="138"/>
      <c r="L61" s="138"/>
      <c r="M61" s="138"/>
      <c r="N61" s="138"/>
      <c r="O61" s="138"/>
      <c r="P61" s="138"/>
      <c r="Q61" s="138"/>
      <c r="R61" s="139"/>
      <c r="S61" s="139"/>
      <c r="T61" s="138"/>
      <c r="U61" s="138"/>
      <c r="V61" s="138"/>
      <c r="W61" s="138"/>
      <c r="X61" s="138"/>
      <c r="Y61" s="138"/>
      <c r="Z61" s="138"/>
      <c r="AA61" s="164"/>
      <c r="AB61" s="164"/>
      <c r="AN61" s="52"/>
      <c r="AO61" s="52"/>
      <c r="AQ61" s="41"/>
    </row>
    <row r="62" spans="1:60" s="24" customFormat="1" ht="16.5" x14ac:dyDescent="0.3">
      <c r="A62" s="11"/>
      <c r="B62" s="11"/>
      <c r="C62" s="11"/>
      <c r="D62" s="11"/>
      <c r="E62" s="11"/>
      <c r="G62" s="314"/>
      <c r="H62" s="314"/>
      <c r="I62" s="304" t="e">
        <f>IF(AH58&lt;=3.83,"X","")</f>
        <v>#DIV/0!</v>
      </c>
      <c r="J62" s="304"/>
      <c r="K62" s="131" t="s">
        <v>41</v>
      </c>
      <c r="O62" s="160"/>
      <c r="P62" s="160"/>
      <c r="Q62" s="160"/>
      <c r="R62" s="160"/>
      <c r="S62" s="160"/>
      <c r="T62" s="160"/>
      <c r="U62" s="160"/>
      <c r="V62" s="160"/>
      <c r="W62" s="162"/>
      <c r="X62" s="160"/>
      <c r="Y62" s="160"/>
      <c r="Z62" s="160"/>
      <c r="AA62" s="162"/>
      <c r="AB62" s="162"/>
      <c r="AC62" s="160"/>
      <c r="AD62" s="160"/>
      <c r="AE62" s="160"/>
      <c r="AF62" s="160"/>
      <c r="AG62" s="160"/>
      <c r="AH62" s="160"/>
      <c r="AI62" s="160"/>
      <c r="AJ62" s="160"/>
      <c r="AK62" s="160"/>
      <c r="AL62" s="162"/>
      <c r="AM62" s="160"/>
      <c r="AN62" s="160"/>
      <c r="AO62" s="160"/>
      <c r="AP62" s="162"/>
      <c r="AQ62" s="163"/>
    </row>
    <row r="63" spans="1:60" s="11" customFormat="1" ht="4.1500000000000004" customHeight="1" x14ac:dyDescent="0.3">
      <c r="C63" s="24"/>
      <c r="D63" s="56"/>
      <c r="E63" s="138"/>
      <c r="F63" s="138"/>
      <c r="G63" s="219"/>
      <c r="H63" s="219"/>
      <c r="I63" s="138"/>
      <c r="J63" s="138"/>
      <c r="K63" s="138"/>
      <c r="L63" s="138"/>
      <c r="M63" s="138"/>
      <c r="N63" s="138"/>
      <c r="O63" s="138"/>
      <c r="P63" s="138"/>
      <c r="Q63" s="138"/>
      <c r="R63" s="139"/>
      <c r="S63" s="139"/>
      <c r="T63" s="138"/>
      <c r="U63" s="138"/>
      <c r="V63" s="138"/>
      <c r="W63" s="138"/>
      <c r="X63" s="138"/>
      <c r="Y63" s="138"/>
      <c r="Z63" s="138"/>
      <c r="AA63" s="164"/>
      <c r="AB63" s="164"/>
      <c r="AN63" s="52"/>
      <c r="AO63" s="52"/>
      <c r="AQ63" s="41"/>
    </row>
    <row r="64" spans="1:60" s="11" customFormat="1" ht="16.5" x14ac:dyDescent="0.3">
      <c r="G64" s="318"/>
      <c r="H64" s="318"/>
      <c r="I64" s="303" t="e">
        <f>IF(AH58&gt;3.83,"X","")</f>
        <v>#DIV/0!</v>
      </c>
      <c r="J64" s="303"/>
      <c r="K64" s="131" t="s">
        <v>39</v>
      </c>
      <c r="AC64" s="160"/>
      <c r="AD64" s="160"/>
      <c r="AE64" s="160"/>
      <c r="AF64" s="160"/>
      <c r="AG64" s="160"/>
      <c r="AH64" s="160"/>
      <c r="AI64" s="160"/>
      <c r="AJ64" s="160"/>
      <c r="AK64" s="160"/>
      <c r="AL64" s="160"/>
      <c r="AM64" s="160"/>
      <c r="AN64" s="160"/>
      <c r="AO64" s="160"/>
      <c r="AP64" s="112"/>
      <c r="AQ64" s="41"/>
    </row>
    <row r="65" spans="1:60" s="11" customFormat="1" ht="16.5" x14ac:dyDescent="0.3">
      <c r="C65" s="43"/>
      <c r="D65" s="24"/>
      <c r="K65" s="203" t="s">
        <v>38</v>
      </c>
      <c r="AH65" s="69"/>
      <c r="AL65" s="131"/>
      <c r="AM65" s="43"/>
      <c r="AN65" s="43"/>
      <c r="AO65" s="43"/>
      <c r="AP65" s="43"/>
      <c r="AQ65" s="112"/>
      <c r="AR65" s="43"/>
      <c r="AS65" s="43"/>
      <c r="AT65" s="43"/>
      <c r="AU65" s="43"/>
      <c r="AV65" s="43"/>
      <c r="AW65" s="43"/>
    </row>
    <row r="66" spans="1:60" s="3" customFormat="1" ht="16.5" x14ac:dyDescent="0.3">
      <c r="C66" s="6"/>
      <c r="D66" s="7"/>
      <c r="I66" s="203"/>
      <c r="X66" s="5"/>
      <c r="AH66" s="4"/>
      <c r="AL66" s="141" t="s">
        <v>27</v>
      </c>
      <c r="AM66" s="6"/>
      <c r="AN66" s="6"/>
      <c r="AO66" s="6"/>
      <c r="AP66" s="6"/>
      <c r="AQ66" s="35"/>
      <c r="AR66" s="6"/>
      <c r="AS66" s="6"/>
      <c r="AT66" s="6"/>
      <c r="AU66" s="6"/>
      <c r="AV66" s="6"/>
      <c r="AW66" s="6"/>
    </row>
    <row r="67" spans="1:60" s="24" customFormat="1" ht="6" customHeight="1" x14ac:dyDescent="0.3">
      <c r="A67" s="22"/>
      <c r="B67" s="22"/>
      <c r="C67" s="22"/>
      <c r="D67" s="22"/>
      <c r="E67" s="30"/>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2"/>
      <c r="AN67" s="33"/>
      <c r="AO67" s="33"/>
      <c r="AP67" s="34"/>
      <c r="AQ67" s="38"/>
    </row>
    <row r="68" spans="1:60" s="225" customFormat="1" ht="18" customHeight="1" x14ac:dyDescent="0.25">
      <c r="A68" s="308" t="s">
        <v>14</v>
      </c>
      <c r="B68" s="308"/>
      <c r="C68" s="308"/>
      <c r="D68" s="308"/>
      <c r="E68" s="308"/>
      <c r="F68" s="308"/>
      <c r="G68" s="308"/>
      <c r="H68" s="308"/>
      <c r="I68" s="308"/>
      <c r="J68" s="308"/>
      <c r="K68" s="308"/>
      <c r="L68" s="308"/>
      <c r="M68" s="308"/>
      <c r="N68" s="308"/>
      <c r="O68" s="308"/>
      <c r="P68" s="308"/>
      <c r="Q68" s="308"/>
      <c r="R68" s="308"/>
      <c r="S68" s="308"/>
      <c r="T68" s="308"/>
      <c r="U68" s="308"/>
      <c r="V68" s="308"/>
      <c r="W68" s="308"/>
      <c r="X68" s="308"/>
      <c r="Y68" s="308"/>
      <c r="Z68" s="308"/>
      <c r="AA68" s="308"/>
      <c r="AB68" s="308"/>
      <c r="AC68" s="308"/>
      <c r="AD68" s="308"/>
      <c r="AE68" s="308"/>
      <c r="AF68" s="308"/>
      <c r="AG68" s="308"/>
      <c r="AH68" s="308"/>
      <c r="AI68" s="308"/>
      <c r="AJ68" s="308"/>
      <c r="AK68" s="308"/>
      <c r="AL68" s="308"/>
      <c r="AM68" s="308"/>
      <c r="AN68" s="308"/>
      <c r="AO68" s="308"/>
      <c r="AP68" s="308"/>
      <c r="AQ68" s="226"/>
      <c r="AR68" s="226"/>
      <c r="AS68" s="226"/>
      <c r="AT68" s="226"/>
      <c r="AU68" s="226"/>
      <c r="AV68" s="226"/>
      <c r="AW68" s="226"/>
      <c r="AX68" s="226"/>
      <c r="AY68" s="226"/>
      <c r="AZ68" s="226"/>
      <c r="BA68" s="226"/>
      <c r="BB68" s="226"/>
      <c r="BC68" s="226"/>
      <c r="BD68" s="226"/>
      <c r="BE68" s="226"/>
      <c r="BF68" s="226"/>
      <c r="BG68" s="226"/>
      <c r="BH68" s="226"/>
    </row>
    <row r="69" spans="1:60" s="228" customFormat="1" ht="18" x14ac:dyDescent="0.25">
      <c r="A69" s="297" t="s">
        <v>13</v>
      </c>
      <c r="B69" s="297"/>
      <c r="C69" s="297"/>
      <c r="D69" s="297"/>
      <c r="E69" s="297"/>
      <c r="F69" s="297"/>
      <c r="G69" s="297"/>
      <c r="H69" s="297"/>
      <c r="I69" s="297"/>
      <c r="J69" s="297"/>
      <c r="K69" s="297"/>
      <c r="L69" s="297"/>
      <c r="M69" s="297"/>
      <c r="N69" s="297"/>
      <c r="O69" s="297"/>
      <c r="P69" s="297"/>
      <c r="Q69" s="297"/>
      <c r="R69" s="297"/>
      <c r="S69" s="297"/>
      <c r="T69" s="297"/>
      <c r="U69" s="297"/>
      <c r="V69" s="297"/>
      <c r="W69" s="297"/>
      <c r="X69" s="297"/>
      <c r="Y69" s="297"/>
      <c r="Z69" s="297"/>
      <c r="AA69" s="297"/>
      <c r="AB69" s="297"/>
      <c r="AC69" s="297"/>
      <c r="AD69" s="297"/>
      <c r="AE69" s="297"/>
      <c r="AF69" s="297"/>
      <c r="AG69" s="297"/>
      <c r="AH69" s="297"/>
      <c r="AI69" s="297"/>
      <c r="AJ69" s="297"/>
      <c r="AK69" s="297"/>
      <c r="AL69" s="297"/>
      <c r="AM69" s="297"/>
      <c r="AN69" s="297"/>
      <c r="AO69" s="297"/>
      <c r="AP69" s="297"/>
      <c r="AQ69" s="227"/>
      <c r="AR69" s="227"/>
      <c r="AS69" s="227"/>
      <c r="AT69" s="227"/>
      <c r="AU69" s="227"/>
      <c r="AV69" s="227"/>
      <c r="AW69" s="227"/>
      <c r="AX69" s="227"/>
      <c r="AY69" s="227"/>
      <c r="AZ69" s="227"/>
      <c r="BA69" s="227"/>
      <c r="BB69" s="227"/>
      <c r="BC69" s="227"/>
      <c r="BD69" s="227"/>
      <c r="BE69" s="227"/>
      <c r="BF69" s="227"/>
      <c r="BG69" s="227"/>
      <c r="BH69" s="227"/>
    </row>
    <row r="70" spans="1:60" s="11" customFormat="1" ht="16.5" x14ac:dyDescent="0.3">
      <c r="A70" s="150"/>
      <c r="B70" s="150"/>
      <c r="C70" s="150"/>
      <c r="D70" s="150"/>
      <c r="E70" s="150"/>
      <c r="F70" s="150"/>
      <c r="G70" s="150"/>
      <c r="H70" s="150"/>
      <c r="I70" s="150"/>
      <c r="J70" s="150"/>
      <c r="K70" s="150"/>
      <c r="L70" s="150"/>
      <c r="M70" s="150"/>
      <c r="N70" s="150"/>
      <c r="O70" s="150"/>
      <c r="P70" s="150"/>
      <c r="Q70" s="150"/>
      <c r="R70" s="150"/>
      <c r="S70" s="150"/>
      <c r="T70" s="150"/>
      <c r="U70" s="150"/>
      <c r="V70" s="150"/>
      <c r="W70" s="150"/>
      <c r="X70" s="150"/>
      <c r="Y70" s="150"/>
      <c r="Z70" s="150"/>
      <c r="AA70" s="150"/>
      <c r="AB70" s="150"/>
      <c r="AC70" s="150"/>
      <c r="AD70" s="150"/>
      <c r="AE70" s="150"/>
      <c r="AF70" s="150"/>
      <c r="AG70" s="150"/>
      <c r="AH70" s="150"/>
      <c r="AI70" s="150"/>
      <c r="AJ70" s="150"/>
      <c r="AK70" s="150"/>
      <c r="AL70" s="150"/>
      <c r="AM70" s="150"/>
      <c r="AN70" s="150"/>
      <c r="AO70" s="150"/>
      <c r="AQ70" s="76"/>
      <c r="AR70" s="76"/>
      <c r="AS70" s="76"/>
      <c r="AT70" s="76"/>
      <c r="AU70" s="76"/>
      <c r="AV70" s="76"/>
      <c r="AW70" s="76"/>
      <c r="AX70" s="76"/>
      <c r="AY70" s="76"/>
      <c r="AZ70" s="76"/>
      <c r="BA70" s="76"/>
      <c r="BB70" s="76"/>
      <c r="BC70" s="76"/>
      <c r="BD70" s="76"/>
      <c r="BE70" s="76"/>
      <c r="BF70" s="76"/>
      <c r="BG70" s="76"/>
      <c r="BH70" s="76"/>
    </row>
    <row r="71" spans="1:60" s="13" customFormat="1" ht="16.5" x14ac:dyDescent="0.3">
      <c r="A71" s="313">
        <v>2</v>
      </c>
      <c r="B71" s="313"/>
      <c r="C71" s="23"/>
      <c r="D71" s="14" t="s">
        <v>28</v>
      </c>
      <c r="S71" s="15"/>
      <c r="T71" s="16"/>
      <c r="U71" s="16"/>
      <c r="V71" s="16"/>
      <c r="W71" s="15"/>
      <c r="X71" s="15"/>
      <c r="Y71" s="15"/>
      <c r="Z71" s="15"/>
      <c r="AA71" s="15"/>
      <c r="AB71" s="15"/>
      <c r="AC71" s="15"/>
      <c r="AD71" s="15"/>
      <c r="AE71" s="15"/>
      <c r="AF71" s="15"/>
      <c r="AK71" s="15"/>
      <c r="AL71" s="15"/>
      <c r="AM71" s="15"/>
      <c r="AN71" s="15"/>
      <c r="AO71" s="15"/>
      <c r="AP71" s="15"/>
      <c r="AQ71" s="37"/>
    </row>
    <row r="72" spans="1:60" s="11" customFormat="1" ht="6" customHeight="1" x14ac:dyDescent="0.3">
      <c r="C72" s="24"/>
      <c r="D72" s="165"/>
      <c r="E72" s="166"/>
      <c r="AN72" s="52"/>
      <c r="AO72" s="52"/>
      <c r="AQ72" s="41"/>
    </row>
    <row r="73" spans="1:60" s="11" customFormat="1" ht="18" x14ac:dyDescent="0.3">
      <c r="C73" s="24"/>
      <c r="D73" s="137" t="s">
        <v>8</v>
      </c>
      <c r="E73" s="158" t="s">
        <v>61</v>
      </c>
      <c r="F73" s="131"/>
      <c r="G73" s="138"/>
      <c r="H73" s="138"/>
      <c r="I73" s="138"/>
      <c r="J73" s="138"/>
      <c r="K73" s="138"/>
      <c r="L73" s="138"/>
      <c r="M73" s="138"/>
      <c r="N73" s="138"/>
      <c r="O73" s="138"/>
      <c r="P73" s="138"/>
      <c r="Q73" s="138"/>
      <c r="R73" s="138"/>
      <c r="S73" s="138"/>
      <c r="T73" s="138"/>
      <c r="U73" s="138"/>
      <c r="V73" s="138"/>
      <c r="W73" s="138"/>
      <c r="X73" s="138"/>
      <c r="Y73" s="138"/>
      <c r="Z73" s="138"/>
      <c r="AA73" s="93"/>
      <c r="AB73" s="93"/>
      <c r="AC73" s="93"/>
      <c r="AD73" s="93"/>
      <c r="AE73" s="93"/>
      <c r="AF73" s="93"/>
      <c r="AG73" s="93"/>
      <c r="AH73" s="93"/>
      <c r="AK73" s="204"/>
      <c r="AL73" s="11" t="s">
        <v>1</v>
      </c>
      <c r="AM73" s="69"/>
      <c r="AN73" s="204"/>
      <c r="AO73" s="11" t="s">
        <v>2</v>
      </c>
      <c r="AQ73" s="161"/>
    </row>
    <row r="74" spans="1:60" s="11" customFormat="1" ht="4.1500000000000004" customHeight="1" x14ac:dyDescent="0.3">
      <c r="C74" s="24"/>
      <c r="D74" s="56"/>
      <c r="E74" s="56"/>
      <c r="F74" s="131"/>
      <c r="G74" s="138"/>
      <c r="H74" s="138"/>
      <c r="I74" s="138"/>
      <c r="J74" s="138"/>
      <c r="K74" s="138"/>
      <c r="L74" s="138"/>
      <c r="M74" s="138"/>
      <c r="N74" s="138"/>
      <c r="O74" s="138"/>
      <c r="P74" s="138"/>
      <c r="Q74" s="138"/>
      <c r="R74" s="139"/>
      <c r="S74" s="139"/>
      <c r="T74" s="138"/>
      <c r="U74" s="138"/>
      <c r="V74" s="138"/>
      <c r="W74" s="138"/>
      <c r="X74" s="138"/>
      <c r="Y74" s="138"/>
      <c r="Z74" s="138"/>
      <c r="AA74" s="164"/>
      <c r="AB74" s="164"/>
      <c r="AN74" s="52"/>
      <c r="AO74" s="52"/>
      <c r="AQ74" s="41"/>
    </row>
    <row r="75" spans="1:60" s="11" customFormat="1" ht="16.5" x14ac:dyDescent="0.3">
      <c r="C75" s="24"/>
      <c r="D75" s="137" t="s">
        <v>8</v>
      </c>
      <c r="E75" s="316" t="s">
        <v>84</v>
      </c>
      <c r="F75" s="316"/>
      <c r="G75" s="316"/>
      <c r="H75" s="316"/>
      <c r="I75" s="316"/>
      <c r="J75" s="316"/>
      <c r="K75" s="316"/>
      <c r="L75" s="316"/>
      <c r="M75" s="316"/>
      <c r="N75" s="316"/>
      <c r="O75" s="316"/>
      <c r="P75" s="316"/>
      <c r="Q75" s="316"/>
      <c r="R75" s="316"/>
      <c r="S75" s="316"/>
      <c r="T75" s="316"/>
      <c r="U75" s="316"/>
      <c r="V75" s="316"/>
      <c r="W75" s="316"/>
      <c r="X75" s="316"/>
      <c r="Y75" s="316"/>
      <c r="Z75" s="316"/>
      <c r="AA75" s="316"/>
      <c r="AB75" s="316"/>
      <c r="AC75" s="316"/>
      <c r="AD75" s="316"/>
      <c r="AE75" s="316"/>
      <c r="AF75" s="316"/>
      <c r="AG75" s="316"/>
      <c r="AH75" s="52"/>
      <c r="AK75" s="204"/>
      <c r="AL75" s="11" t="s">
        <v>1</v>
      </c>
      <c r="AM75" s="69"/>
      <c r="AN75" s="204"/>
      <c r="AO75" s="11" t="s">
        <v>2</v>
      </c>
      <c r="AQ75" s="168"/>
    </row>
    <row r="76" spans="1:60" s="11" customFormat="1" ht="16.5" x14ac:dyDescent="0.3">
      <c r="A76" s="150"/>
      <c r="B76" s="150"/>
      <c r="C76" s="150"/>
      <c r="D76" s="150"/>
      <c r="E76" s="316"/>
      <c r="F76" s="316"/>
      <c r="G76" s="316"/>
      <c r="H76" s="316"/>
      <c r="I76" s="316"/>
      <c r="J76" s="316"/>
      <c r="K76" s="316"/>
      <c r="L76" s="316"/>
      <c r="M76" s="316"/>
      <c r="N76" s="316"/>
      <c r="O76" s="316"/>
      <c r="P76" s="316"/>
      <c r="Q76" s="316"/>
      <c r="R76" s="316"/>
      <c r="S76" s="316"/>
      <c r="T76" s="316"/>
      <c r="U76" s="316"/>
      <c r="V76" s="316"/>
      <c r="W76" s="316"/>
      <c r="X76" s="316"/>
      <c r="Y76" s="316"/>
      <c r="Z76" s="316"/>
      <c r="AA76" s="316"/>
      <c r="AB76" s="316"/>
      <c r="AC76" s="316"/>
      <c r="AD76" s="316"/>
      <c r="AE76" s="316"/>
      <c r="AF76" s="316"/>
      <c r="AG76" s="316"/>
      <c r="AH76" s="150"/>
      <c r="AI76" s="150"/>
      <c r="AJ76" s="150"/>
      <c r="AK76" s="150"/>
      <c r="AL76" s="150"/>
      <c r="AM76" s="150"/>
      <c r="AN76" s="150"/>
      <c r="AO76" s="150"/>
      <c r="AQ76" s="76"/>
      <c r="AR76" s="76"/>
      <c r="AS76" s="76"/>
      <c r="AT76" s="76"/>
      <c r="AU76" s="76"/>
      <c r="AV76" s="76"/>
      <c r="AW76" s="76"/>
      <c r="AX76" s="76"/>
      <c r="AY76" s="76"/>
      <c r="AZ76" s="76"/>
      <c r="BA76" s="76"/>
      <c r="BB76" s="76"/>
      <c r="BC76" s="76"/>
      <c r="BD76" s="76"/>
      <c r="BE76" s="76"/>
      <c r="BF76" s="76"/>
      <c r="BG76" s="76"/>
      <c r="BH76" s="76"/>
    </row>
    <row r="77" spans="1:60" s="11" customFormat="1" ht="4.1500000000000004" customHeight="1" x14ac:dyDescent="0.3">
      <c r="C77" s="24"/>
      <c r="D77" s="56"/>
      <c r="E77" s="56"/>
      <c r="F77" s="131"/>
      <c r="G77" s="138"/>
      <c r="H77" s="138"/>
      <c r="I77" s="138"/>
      <c r="J77" s="138"/>
      <c r="K77" s="138"/>
      <c r="L77" s="138"/>
      <c r="M77" s="138"/>
      <c r="N77" s="138"/>
      <c r="O77" s="138"/>
      <c r="P77" s="138"/>
      <c r="Q77" s="138"/>
      <c r="R77" s="139"/>
      <c r="S77" s="139"/>
      <c r="T77" s="138"/>
      <c r="U77" s="138"/>
      <c r="V77" s="138"/>
      <c r="W77" s="138"/>
      <c r="X77" s="138"/>
      <c r="Y77" s="138"/>
      <c r="Z77" s="138"/>
      <c r="AA77" s="164"/>
      <c r="AB77" s="164"/>
      <c r="AN77" s="52"/>
      <c r="AO77" s="52"/>
      <c r="AQ77" s="41"/>
    </row>
    <row r="78" spans="1:60" s="11" customFormat="1" ht="18" x14ac:dyDescent="0.3">
      <c r="C78" s="24"/>
      <c r="D78" s="137" t="s">
        <v>8</v>
      </c>
      <c r="E78" s="98" t="s">
        <v>62</v>
      </c>
      <c r="F78" s="39"/>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K78" s="204"/>
      <c r="AL78" s="11" t="s">
        <v>1</v>
      </c>
      <c r="AM78" s="69"/>
      <c r="AN78" s="204"/>
      <c r="AO78" s="11" t="s">
        <v>2</v>
      </c>
      <c r="AQ78" s="161"/>
    </row>
    <row r="79" spans="1:60" s="11" customFormat="1" ht="16.5" customHeight="1" x14ac:dyDescent="0.3">
      <c r="C79" s="24"/>
      <c r="D79" s="137"/>
      <c r="E79" s="311" t="s">
        <v>63</v>
      </c>
      <c r="F79" s="311"/>
      <c r="G79" s="311"/>
      <c r="H79" s="311"/>
      <c r="I79" s="311"/>
      <c r="J79" s="311"/>
      <c r="K79" s="311"/>
      <c r="L79" s="311"/>
      <c r="M79" s="311"/>
      <c r="N79" s="311"/>
      <c r="O79" s="311"/>
      <c r="P79" s="311"/>
      <c r="Q79" s="311"/>
      <c r="R79" s="311"/>
      <c r="S79" s="311"/>
      <c r="T79" s="311"/>
      <c r="U79" s="311"/>
      <c r="V79" s="311"/>
      <c r="W79" s="311"/>
      <c r="X79" s="311"/>
      <c r="Y79" s="311"/>
      <c r="Z79" s="311"/>
      <c r="AA79" s="311"/>
      <c r="AB79" s="311"/>
      <c r="AC79" s="311"/>
      <c r="AD79" s="311"/>
      <c r="AE79" s="311"/>
      <c r="AF79" s="311"/>
      <c r="AG79" s="311"/>
      <c r="AH79" s="311"/>
      <c r="AI79" s="241"/>
      <c r="AJ79" s="241"/>
      <c r="AK79" s="241"/>
      <c r="AL79" s="17"/>
      <c r="AM79" s="17"/>
      <c r="AQ79" s="41"/>
    </row>
    <row r="80" spans="1:60" s="11" customFormat="1" ht="16.5" x14ac:dyDescent="0.3">
      <c r="C80" s="24"/>
      <c r="D80" s="138"/>
      <c r="E80" s="311"/>
      <c r="F80" s="311"/>
      <c r="G80" s="311"/>
      <c r="H80" s="311"/>
      <c r="I80" s="311"/>
      <c r="J80" s="311"/>
      <c r="K80" s="311"/>
      <c r="L80" s="311"/>
      <c r="M80" s="311"/>
      <c r="N80" s="311"/>
      <c r="O80" s="311"/>
      <c r="P80" s="311"/>
      <c r="Q80" s="311"/>
      <c r="R80" s="311"/>
      <c r="S80" s="311"/>
      <c r="T80" s="311"/>
      <c r="U80" s="311"/>
      <c r="V80" s="311"/>
      <c r="W80" s="311"/>
      <c r="X80" s="311"/>
      <c r="Y80" s="311"/>
      <c r="Z80" s="311"/>
      <c r="AA80" s="311"/>
      <c r="AB80" s="311"/>
      <c r="AC80" s="311"/>
      <c r="AD80" s="311"/>
      <c r="AE80" s="311"/>
      <c r="AF80" s="311"/>
      <c r="AG80" s="311"/>
      <c r="AH80" s="311"/>
      <c r="AI80" s="241"/>
      <c r="AJ80" s="241"/>
      <c r="AK80" s="241"/>
      <c r="AL80" s="17"/>
      <c r="AM80" s="17"/>
      <c r="AQ80" s="41"/>
    </row>
    <row r="81" spans="1:60" s="11" customFormat="1" ht="16.5" x14ac:dyDescent="0.3">
      <c r="C81" s="24"/>
      <c r="D81" s="138"/>
      <c r="E81" s="311"/>
      <c r="F81" s="311"/>
      <c r="G81" s="311"/>
      <c r="H81" s="311"/>
      <c r="I81" s="311"/>
      <c r="J81" s="311"/>
      <c r="K81" s="311"/>
      <c r="L81" s="311"/>
      <c r="M81" s="311"/>
      <c r="N81" s="311"/>
      <c r="O81" s="311"/>
      <c r="P81" s="311"/>
      <c r="Q81" s="311"/>
      <c r="R81" s="311"/>
      <c r="S81" s="311"/>
      <c r="T81" s="311"/>
      <c r="U81" s="311"/>
      <c r="V81" s="311"/>
      <c r="W81" s="311"/>
      <c r="X81" s="311"/>
      <c r="Y81" s="311"/>
      <c r="Z81" s="311"/>
      <c r="AA81" s="311"/>
      <c r="AB81" s="311"/>
      <c r="AC81" s="311"/>
      <c r="AD81" s="311"/>
      <c r="AE81" s="311"/>
      <c r="AF81" s="311"/>
      <c r="AG81" s="311"/>
      <c r="AH81" s="311"/>
      <c r="AI81" s="241"/>
      <c r="AJ81" s="241"/>
      <c r="AK81" s="241"/>
      <c r="AL81" s="17"/>
      <c r="AM81" s="17"/>
      <c r="AQ81" s="41"/>
    </row>
    <row r="82" spans="1:60" s="11" customFormat="1" ht="16.5" x14ac:dyDescent="0.3">
      <c r="A82" s="150"/>
      <c r="B82" s="150"/>
      <c r="C82" s="150"/>
      <c r="D82" s="150"/>
      <c r="E82" s="150"/>
      <c r="F82" s="150"/>
      <c r="G82" s="150"/>
      <c r="H82" s="150"/>
      <c r="I82" s="150"/>
      <c r="J82" s="150"/>
      <c r="K82" s="150"/>
      <c r="L82" s="150"/>
      <c r="M82" s="150"/>
      <c r="N82" s="150"/>
      <c r="O82" s="150"/>
      <c r="P82" s="150"/>
      <c r="Q82" s="150"/>
      <c r="R82" s="150"/>
      <c r="S82" s="150"/>
      <c r="T82" s="150"/>
      <c r="U82" s="150"/>
      <c r="V82" s="150"/>
      <c r="W82" s="150"/>
      <c r="X82" s="150"/>
      <c r="Y82" s="150"/>
      <c r="Z82" s="150"/>
      <c r="AA82" s="150"/>
      <c r="AB82" s="150"/>
      <c r="AC82" s="150"/>
      <c r="AD82" s="150"/>
      <c r="AE82" s="150"/>
      <c r="AF82" s="150"/>
      <c r="AG82" s="150"/>
      <c r="AH82" s="150"/>
      <c r="AI82" s="150"/>
      <c r="AJ82" s="150"/>
      <c r="AK82" s="150"/>
      <c r="AL82" s="150"/>
      <c r="AM82" s="150"/>
      <c r="AN82" s="150"/>
      <c r="AO82" s="150"/>
      <c r="AQ82" s="76"/>
      <c r="AR82" s="76"/>
      <c r="AS82" s="76"/>
      <c r="AT82" s="76"/>
      <c r="AU82" s="76"/>
      <c r="AV82" s="76"/>
      <c r="AW82" s="76"/>
      <c r="AX82" s="76"/>
      <c r="AY82" s="76"/>
      <c r="AZ82" s="76"/>
      <c r="BA82" s="76"/>
      <c r="BB82" s="76"/>
      <c r="BC82" s="76"/>
      <c r="BD82" s="76"/>
      <c r="BE82" s="76"/>
      <c r="BF82" s="76"/>
      <c r="BG82" s="76"/>
      <c r="BH82" s="76"/>
    </row>
    <row r="83" spans="1:60" s="11" customFormat="1" ht="16.5" customHeight="1" x14ac:dyDescent="0.3">
      <c r="A83" s="321">
        <v>3</v>
      </c>
      <c r="B83" s="321"/>
      <c r="C83" s="22"/>
      <c r="D83" s="312" t="s">
        <v>64</v>
      </c>
      <c r="E83" s="312"/>
      <c r="F83" s="312"/>
      <c r="G83" s="312"/>
      <c r="H83" s="312"/>
      <c r="I83" s="312"/>
      <c r="J83" s="312"/>
      <c r="K83" s="312"/>
      <c r="L83" s="312"/>
      <c r="M83" s="312"/>
      <c r="N83" s="312"/>
      <c r="O83" s="312"/>
      <c r="P83" s="312"/>
      <c r="Q83" s="312"/>
      <c r="R83" s="312"/>
      <c r="S83" s="312"/>
      <c r="T83" s="312"/>
      <c r="U83" s="312"/>
      <c r="V83" s="312"/>
      <c r="W83" s="312"/>
      <c r="X83" s="312"/>
      <c r="Y83" s="312"/>
      <c r="Z83" s="312"/>
      <c r="AA83" s="312"/>
      <c r="AB83" s="312"/>
      <c r="AC83" s="312"/>
      <c r="AD83" s="312"/>
      <c r="AE83" s="312"/>
      <c r="AF83" s="312"/>
      <c r="AG83" s="312"/>
      <c r="AH83" s="312"/>
      <c r="AI83" s="312"/>
      <c r="AJ83" s="312"/>
      <c r="AK83" s="312"/>
      <c r="AL83" s="312"/>
      <c r="AM83" s="312"/>
      <c r="AN83" s="312"/>
      <c r="AO83" s="312"/>
      <c r="AP83" s="312"/>
      <c r="AQ83" s="39"/>
      <c r="AR83" s="17"/>
      <c r="AS83" s="17"/>
    </row>
    <row r="84" spans="1:60" s="11" customFormat="1" ht="16.5" customHeight="1" x14ac:dyDescent="0.3">
      <c r="A84" s="22"/>
      <c r="B84" s="22"/>
      <c r="C84" s="22"/>
      <c r="D84" s="312"/>
      <c r="E84" s="312"/>
      <c r="F84" s="312"/>
      <c r="G84" s="312"/>
      <c r="H84" s="312"/>
      <c r="I84" s="312"/>
      <c r="J84" s="312"/>
      <c r="K84" s="312"/>
      <c r="L84" s="312"/>
      <c r="M84" s="312"/>
      <c r="N84" s="312"/>
      <c r="O84" s="312"/>
      <c r="P84" s="312"/>
      <c r="Q84" s="312"/>
      <c r="R84" s="312"/>
      <c r="S84" s="312"/>
      <c r="T84" s="312"/>
      <c r="U84" s="312"/>
      <c r="V84" s="312"/>
      <c r="W84" s="312"/>
      <c r="X84" s="312"/>
      <c r="Y84" s="312"/>
      <c r="Z84" s="312"/>
      <c r="AA84" s="312"/>
      <c r="AB84" s="312"/>
      <c r="AC84" s="312"/>
      <c r="AD84" s="312"/>
      <c r="AE84" s="312"/>
      <c r="AF84" s="312"/>
      <c r="AG84" s="312"/>
      <c r="AH84" s="312"/>
      <c r="AI84" s="312"/>
      <c r="AJ84" s="312"/>
      <c r="AK84" s="312"/>
      <c r="AL84" s="312"/>
      <c r="AM84" s="312"/>
      <c r="AN84" s="312"/>
      <c r="AO84" s="312"/>
      <c r="AP84" s="312"/>
      <c r="AQ84" s="39"/>
      <c r="AR84" s="17"/>
      <c r="AS84" s="17"/>
    </row>
    <row r="85" spans="1:60" s="24" customFormat="1" ht="16.5" customHeight="1" x14ac:dyDescent="0.3">
      <c r="A85" s="22"/>
      <c r="B85" s="22"/>
      <c r="C85" s="22"/>
      <c r="D85" s="312"/>
      <c r="E85" s="312"/>
      <c r="F85" s="312"/>
      <c r="G85" s="312"/>
      <c r="H85" s="312"/>
      <c r="I85" s="312"/>
      <c r="J85" s="312"/>
      <c r="K85" s="312"/>
      <c r="L85" s="312"/>
      <c r="M85" s="312"/>
      <c r="N85" s="312"/>
      <c r="O85" s="312"/>
      <c r="P85" s="312"/>
      <c r="Q85" s="312"/>
      <c r="R85" s="312"/>
      <c r="S85" s="312"/>
      <c r="T85" s="312"/>
      <c r="U85" s="312"/>
      <c r="V85" s="312"/>
      <c r="W85" s="312"/>
      <c r="X85" s="312"/>
      <c r="Y85" s="312"/>
      <c r="Z85" s="312"/>
      <c r="AA85" s="312"/>
      <c r="AB85" s="312"/>
      <c r="AC85" s="312"/>
      <c r="AD85" s="312"/>
      <c r="AE85" s="312"/>
      <c r="AF85" s="312"/>
      <c r="AG85" s="312"/>
      <c r="AH85" s="312"/>
      <c r="AI85" s="312"/>
      <c r="AJ85" s="312"/>
      <c r="AK85" s="312"/>
      <c r="AL85" s="312"/>
      <c r="AM85" s="312"/>
      <c r="AN85" s="312"/>
      <c r="AO85" s="312"/>
      <c r="AP85" s="312"/>
      <c r="AQ85" s="40"/>
      <c r="AR85" s="26"/>
      <c r="AS85" s="26"/>
    </row>
    <row r="86" spans="1:60" s="52" customFormat="1" ht="36" customHeight="1" x14ac:dyDescent="0.3">
      <c r="A86" s="28"/>
      <c r="B86" s="50"/>
      <c r="C86" s="51"/>
      <c r="H86" s="53"/>
      <c r="P86" s="54"/>
      <c r="Q86" s="323" t="s">
        <v>42</v>
      </c>
      <c r="R86" s="324"/>
      <c r="S86" s="324"/>
      <c r="T86" s="324"/>
      <c r="U86" s="324"/>
      <c r="V86" s="324"/>
      <c r="W86" s="324"/>
      <c r="X86" s="324"/>
      <c r="Y86" s="324"/>
      <c r="Z86" s="324"/>
      <c r="AA86" s="324"/>
      <c r="AB86" s="324"/>
      <c r="AC86" s="324"/>
      <c r="AD86" s="324"/>
      <c r="AE86" s="324"/>
      <c r="AF86" s="324"/>
      <c r="AG86" s="324"/>
      <c r="AH86" s="324"/>
      <c r="AI86" s="325"/>
      <c r="AJ86" s="55"/>
      <c r="AK86" s="56"/>
      <c r="AL86" s="56"/>
      <c r="AQ86" s="159"/>
    </row>
    <row r="87" spans="1:60" s="52" customFormat="1" ht="8.1" customHeight="1" x14ac:dyDescent="0.3">
      <c r="A87" s="28"/>
      <c r="B87" s="50"/>
      <c r="C87" s="51"/>
      <c r="H87" s="53"/>
      <c r="P87" s="54"/>
      <c r="Q87" s="57"/>
      <c r="R87" s="58"/>
      <c r="S87" s="58"/>
      <c r="T87" s="58"/>
      <c r="U87" s="58"/>
      <c r="V87" s="58"/>
      <c r="W87" s="58"/>
      <c r="X87" s="58"/>
      <c r="Y87" s="58"/>
      <c r="Z87" s="58"/>
      <c r="AA87" s="58"/>
      <c r="AB87" s="58"/>
      <c r="AC87" s="58"/>
      <c r="AD87" s="58"/>
      <c r="AE87" s="58"/>
      <c r="AF87" s="58"/>
      <c r="AG87" s="58"/>
      <c r="AH87" s="58"/>
      <c r="AI87" s="59"/>
      <c r="AJ87" s="55"/>
      <c r="AK87" s="56"/>
      <c r="AL87" s="56"/>
      <c r="AQ87" s="159"/>
    </row>
    <row r="88" spans="1:60" s="52" customFormat="1" ht="16.5" x14ac:dyDescent="0.3">
      <c r="A88" s="28"/>
      <c r="B88" s="50"/>
      <c r="C88" s="51"/>
      <c r="H88" s="53"/>
      <c r="Q88" s="60" t="s">
        <v>15</v>
      </c>
      <c r="R88" s="61"/>
      <c r="S88" s="61"/>
      <c r="T88" s="61"/>
      <c r="U88" s="62"/>
      <c r="V88" s="63"/>
      <c r="W88" s="63"/>
      <c r="X88" s="294">
        <v>0</v>
      </c>
      <c r="Y88" s="295"/>
      <c r="Z88" s="64" t="s">
        <v>10</v>
      </c>
      <c r="AA88" s="65"/>
      <c r="AB88" s="326">
        <f>X88*8</f>
        <v>0</v>
      </c>
      <c r="AC88" s="326"/>
      <c r="AD88" s="326"/>
      <c r="AE88" s="123" t="s">
        <v>12</v>
      </c>
      <c r="AF88" s="63"/>
      <c r="AG88" s="207"/>
      <c r="AH88" s="207"/>
      <c r="AI88" s="66"/>
      <c r="AJ88" s="67"/>
      <c r="AK88" s="56"/>
      <c r="AM88" s="68"/>
      <c r="AN88" s="68"/>
      <c r="AO88" s="68"/>
      <c r="AP88" s="68"/>
      <c r="AQ88" s="159"/>
    </row>
    <row r="89" spans="1:60" s="11" customFormat="1" ht="6" customHeight="1" x14ac:dyDescent="0.3">
      <c r="A89" s="69"/>
      <c r="B89" s="69"/>
      <c r="C89" s="33"/>
      <c r="E89" s="69"/>
      <c r="I89" s="52"/>
      <c r="J89" s="52"/>
      <c r="K89" s="52"/>
      <c r="L89" s="52"/>
      <c r="M89" s="52"/>
      <c r="N89" s="52"/>
      <c r="Q89" s="70"/>
      <c r="R89" s="71"/>
      <c r="S89" s="72"/>
      <c r="T89" s="72"/>
      <c r="U89" s="73"/>
      <c r="V89" s="72"/>
      <c r="W89" s="72"/>
      <c r="X89" s="72"/>
      <c r="Y89" s="72"/>
      <c r="Z89" s="72"/>
      <c r="AA89" s="72"/>
      <c r="AB89" s="72"/>
      <c r="AC89" s="72"/>
      <c r="AD89" s="74"/>
      <c r="AE89" s="208"/>
      <c r="AF89" s="72"/>
      <c r="AG89" s="72"/>
      <c r="AH89" s="72"/>
      <c r="AI89" s="75"/>
      <c r="AJ89" s="76"/>
      <c r="AK89" s="56"/>
      <c r="AL89" s="56"/>
      <c r="AM89" s="68"/>
      <c r="AN89" s="68"/>
      <c r="AO89" s="68"/>
      <c r="AP89" s="68"/>
      <c r="AQ89" s="159"/>
    </row>
    <row r="90" spans="1:60" s="52" customFormat="1" ht="16.5" customHeight="1" x14ac:dyDescent="0.3">
      <c r="A90" s="28"/>
      <c r="B90" s="50"/>
      <c r="C90" s="51"/>
      <c r="Q90" s="89" t="s">
        <v>5</v>
      </c>
      <c r="R90" s="63"/>
      <c r="S90" s="63"/>
      <c r="T90" s="63"/>
      <c r="U90" s="63"/>
      <c r="V90" s="63"/>
      <c r="W90" s="63"/>
      <c r="X90" s="63"/>
      <c r="Y90" s="63"/>
      <c r="Z90" s="63"/>
      <c r="AA90" s="63"/>
      <c r="AB90" s="296" t="e">
        <f>AH40*(AB88/K29)</f>
        <v>#DIV/0!</v>
      </c>
      <c r="AC90" s="296"/>
      <c r="AD90" s="296"/>
      <c r="AE90" s="209"/>
      <c r="AF90" s="63"/>
      <c r="AG90" s="320"/>
      <c r="AH90" s="320"/>
      <c r="AI90" s="77"/>
      <c r="AJ90" s="67"/>
      <c r="AK90" s="68"/>
      <c r="AL90" s="68"/>
      <c r="AM90" s="68"/>
      <c r="AN90" s="68"/>
      <c r="AO90" s="68"/>
      <c r="AP90" s="68"/>
      <c r="AQ90" s="169"/>
    </row>
    <row r="91" spans="1:60" s="11" customFormat="1" ht="6" customHeight="1" x14ac:dyDescent="0.3">
      <c r="A91" s="69"/>
      <c r="B91" s="69"/>
      <c r="C91" s="33"/>
      <c r="E91" s="69"/>
      <c r="I91" s="52"/>
      <c r="J91" s="52"/>
      <c r="K91" s="52"/>
      <c r="L91" s="52"/>
      <c r="M91" s="52"/>
      <c r="N91" s="52"/>
      <c r="Q91" s="89"/>
      <c r="R91" s="72"/>
      <c r="S91" s="72"/>
      <c r="T91" s="72"/>
      <c r="U91" s="73"/>
      <c r="V91" s="72"/>
      <c r="W91" s="72"/>
      <c r="X91" s="72"/>
      <c r="Y91" s="72"/>
      <c r="Z91" s="72"/>
      <c r="AA91" s="72"/>
      <c r="AB91" s="71"/>
      <c r="AC91" s="74"/>
      <c r="AD91" s="72"/>
      <c r="AE91" s="72"/>
      <c r="AF91" s="72"/>
      <c r="AG91" s="208"/>
      <c r="AH91" s="72"/>
      <c r="AI91" s="78"/>
      <c r="AJ91" s="76"/>
      <c r="AK91" s="68"/>
      <c r="AL91" s="68"/>
      <c r="AM91" s="68"/>
      <c r="AN91" s="68"/>
      <c r="AO91" s="68"/>
      <c r="AP91" s="68"/>
      <c r="AQ91" s="169"/>
    </row>
    <row r="92" spans="1:60" s="52" customFormat="1" ht="16.5" customHeight="1" x14ac:dyDescent="0.3">
      <c r="A92" s="28"/>
      <c r="B92" s="50"/>
      <c r="C92" s="51"/>
      <c r="Q92" s="89" t="s">
        <v>19</v>
      </c>
      <c r="R92" s="63"/>
      <c r="S92" s="63"/>
      <c r="T92" s="63"/>
      <c r="U92" s="79"/>
      <c r="V92" s="63"/>
      <c r="W92" s="63"/>
      <c r="X92" s="63"/>
      <c r="Y92" s="63"/>
      <c r="Z92" s="63"/>
      <c r="AA92" s="63"/>
      <c r="AB92" s="296" t="e">
        <f>AH42*(AB88/K29)</f>
        <v>#DIV/0!</v>
      </c>
      <c r="AC92" s="296"/>
      <c r="AD92" s="296"/>
      <c r="AE92" s="123" t="s">
        <v>3</v>
      </c>
      <c r="AF92" s="123"/>
      <c r="AG92" s="123"/>
      <c r="AH92" s="65"/>
      <c r="AI92" s="77"/>
      <c r="AJ92" s="67"/>
      <c r="AK92" s="319" t="s">
        <v>40</v>
      </c>
      <c r="AL92" s="319"/>
      <c r="AM92" s="319"/>
      <c r="AN92" s="319"/>
      <c r="AO92" s="319"/>
      <c r="AP92" s="319"/>
      <c r="AQ92" s="169"/>
      <c r="AS92" s="50"/>
    </row>
    <row r="93" spans="1:60" s="11" customFormat="1" ht="6" customHeight="1" x14ac:dyDescent="0.3">
      <c r="A93" s="69"/>
      <c r="B93" s="69"/>
      <c r="C93" s="33"/>
      <c r="D93" s="80"/>
      <c r="E93" s="80"/>
      <c r="F93" s="80"/>
      <c r="G93" s="80"/>
      <c r="H93" s="80"/>
      <c r="I93" s="80"/>
      <c r="J93" s="80"/>
      <c r="K93" s="80"/>
      <c r="L93" s="80"/>
      <c r="M93" s="80"/>
      <c r="N93" s="80"/>
      <c r="Q93" s="89"/>
      <c r="R93" s="72"/>
      <c r="S93" s="72"/>
      <c r="T93" s="72"/>
      <c r="U93" s="73"/>
      <c r="V93" s="72"/>
      <c r="W93" s="72"/>
      <c r="X93" s="72"/>
      <c r="Y93" s="72"/>
      <c r="Z93" s="72"/>
      <c r="AA93" s="72"/>
      <c r="AB93" s="71"/>
      <c r="AC93" s="79"/>
      <c r="AD93" s="72"/>
      <c r="AE93" s="123"/>
      <c r="AF93" s="123"/>
      <c r="AG93" s="81"/>
      <c r="AH93" s="82"/>
      <c r="AI93" s="78"/>
      <c r="AJ93" s="76"/>
      <c r="AK93" s="319"/>
      <c r="AL93" s="319"/>
      <c r="AM93" s="319"/>
      <c r="AN93" s="319"/>
      <c r="AO93" s="319"/>
      <c r="AP93" s="319"/>
      <c r="AQ93" s="169"/>
    </row>
    <row r="94" spans="1:60" s="11" customFormat="1" ht="16.5" x14ac:dyDescent="0.3">
      <c r="A94" s="25" t="s">
        <v>9</v>
      </c>
      <c r="B94" s="80"/>
      <c r="C94" s="80"/>
      <c r="G94" s="80"/>
      <c r="H94" s="80"/>
      <c r="I94" s="80"/>
      <c r="J94" s="80"/>
      <c r="K94" s="80"/>
      <c r="L94" s="80"/>
      <c r="M94" s="80"/>
      <c r="N94" s="80"/>
      <c r="O94" s="24"/>
      <c r="Q94" s="89" t="s">
        <v>18</v>
      </c>
      <c r="R94" s="72"/>
      <c r="S94" s="72"/>
      <c r="T94" s="72"/>
      <c r="U94" s="73"/>
      <c r="V94" s="72"/>
      <c r="W94" s="72"/>
      <c r="X94" s="72"/>
      <c r="Y94" s="72"/>
      <c r="Z94" s="72"/>
      <c r="AA94" s="72"/>
      <c r="AB94" s="296" t="e">
        <f>AH44*(AB88/K29)</f>
        <v>#DIV/0!</v>
      </c>
      <c r="AC94" s="296"/>
      <c r="AD94" s="296"/>
      <c r="AE94" s="123" t="s">
        <v>3</v>
      </c>
      <c r="AF94" s="123"/>
      <c r="AG94" s="123"/>
      <c r="AH94" s="82"/>
      <c r="AI94" s="78"/>
      <c r="AJ94" s="76"/>
      <c r="AK94" s="319"/>
      <c r="AL94" s="319"/>
      <c r="AM94" s="319"/>
      <c r="AN94" s="319"/>
      <c r="AO94" s="319"/>
      <c r="AP94" s="319"/>
      <c r="AQ94" s="169"/>
    </row>
    <row r="95" spans="1:60" s="11" customFormat="1" ht="6" customHeight="1" x14ac:dyDescent="0.3">
      <c r="A95" s="170"/>
      <c r="B95" s="171"/>
      <c r="C95" s="53"/>
      <c r="G95" s="53"/>
      <c r="H95" s="53"/>
      <c r="I95" s="52"/>
      <c r="J95" s="52"/>
      <c r="K95" s="52"/>
      <c r="L95" s="52"/>
      <c r="M95" s="52"/>
      <c r="N95" s="52"/>
      <c r="Q95" s="89"/>
      <c r="R95" s="72"/>
      <c r="S95" s="72"/>
      <c r="T95" s="72"/>
      <c r="U95" s="73"/>
      <c r="V95" s="72"/>
      <c r="W95" s="72"/>
      <c r="X95" s="72"/>
      <c r="Y95" s="72"/>
      <c r="Z95" s="72"/>
      <c r="AA95" s="72"/>
      <c r="AB95" s="71"/>
      <c r="AC95" s="79"/>
      <c r="AD95" s="72"/>
      <c r="AE95" s="123"/>
      <c r="AF95" s="123"/>
      <c r="AG95" s="81"/>
      <c r="AH95" s="82"/>
      <c r="AI95" s="78"/>
      <c r="AJ95" s="76"/>
      <c r="AK95" s="56"/>
      <c r="AL95" s="56"/>
      <c r="AM95" s="52"/>
      <c r="AN95" s="56"/>
      <c r="AO95" s="118"/>
      <c r="AP95" s="118"/>
      <c r="AQ95" s="41"/>
    </row>
    <row r="96" spans="1:60" s="11" customFormat="1" ht="16.5" x14ac:dyDescent="0.3">
      <c r="A96" s="211" t="s">
        <v>8</v>
      </c>
      <c r="B96" s="172" t="s">
        <v>34</v>
      </c>
      <c r="C96" s="101"/>
      <c r="G96" s="101"/>
      <c r="H96" s="101"/>
      <c r="I96" s="97"/>
      <c r="J96" s="97"/>
      <c r="K96" s="97"/>
      <c r="L96" s="97"/>
      <c r="M96" s="102"/>
      <c r="N96" s="97"/>
      <c r="O96" s="101"/>
      <c r="P96" s="101"/>
      <c r="Q96" s="89" t="s">
        <v>20</v>
      </c>
      <c r="R96" s="120"/>
      <c r="S96" s="120"/>
      <c r="T96" s="120"/>
      <c r="U96" s="120"/>
      <c r="V96" s="120"/>
      <c r="W96" s="120"/>
      <c r="X96" s="120"/>
      <c r="Y96" s="120"/>
      <c r="Z96" s="120"/>
      <c r="AA96" s="120"/>
      <c r="AB96" s="296" t="e">
        <f>AH46*(AB88/K29)</f>
        <v>#DIV/0!</v>
      </c>
      <c r="AC96" s="296"/>
      <c r="AD96" s="296"/>
      <c r="AE96" s="210" t="s">
        <v>3</v>
      </c>
      <c r="AF96" s="210"/>
      <c r="AG96" s="210"/>
      <c r="AH96" s="72"/>
      <c r="AI96" s="78"/>
      <c r="AJ96" s="112"/>
      <c r="AK96" s="224" t="e">
        <f>IF(AB96&lt;0.5,"X","")</f>
        <v>#DIV/0!</v>
      </c>
      <c r="AL96" s="43" t="s">
        <v>1</v>
      </c>
      <c r="AM96" s="117"/>
      <c r="AN96" s="223" t="e">
        <f>IF(AB96&gt;=0.5,"X","")</f>
        <v>#DIV/0!</v>
      </c>
      <c r="AO96" s="43" t="s">
        <v>2</v>
      </c>
      <c r="AP96" s="43"/>
      <c r="AQ96" s="41"/>
    </row>
    <row r="97" spans="1:43" s="11" customFormat="1" ht="6" customHeight="1" x14ac:dyDescent="0.3">
      <c r="A97" s="109"/>
      <c r="B97" s="173"/>
      <c r="C97" s="101"/>
      <c r="G97" s="101"/>
      <c r="H97" s="101"/>
      <c r="I97" s="103"/>
      <c r="J97" s="103"/>
      <c r="K97" s="103"/>
      <c r="L97" s="103"/>
      <c r="M97" s="103"/>
      <c r="N97" s="103"/>
      <c r="O97" s="101"/>
      <c r="P97" s="101"/>
      <c r="Q97" s="89"/>
      <c r="R97" s="72"/>
      <c r="S97" s="72"/>
      <c r="T97" s="72"/>
      <c r="U97" s="73"/>
      <c r="V97" s="72"/>
      <c r="W97" s="72"/>
      <c r="X97" s="72"/>
      <c r="Y97" s="72"/>
      <c r="Z97" s="72"/>
      <c r="AA97" s="72"/>
      <c r="AB97" s="84"/>
      <c r="AC97" s="85"/>
      <c r="AD97" s="86"/>
      <c r="AE97" s="210"/>
      <c r="AF97" s="210"/>
      <c r="AG97" s="123"/>
      <c r="AH97" s="72"/>
      <c r="AI97" s="78"/>
      <c r="AJ97" s="112"/>
      <c r="AK97" s="50"/>
      <c r="AL97" s="118"/>
      <c r="AM97" s="118"/>
      <c r="AN97" s="125"/>
      <c r="AO97" s="118"/>
      <c r="AP97" s="43"/>
      <c r="AQ97" s="41"/>
    </row>
    <row r="98" spans="1:43" s="24" customFormat="1" ht="16.5" x14ac:dyDescent="0.3">
      <c r="A98" s="211" t="s">
        <v>8</v>
      </c>
      <c r="B98" s="48" t="s">
        <v>35</v>
      </c>
      <c r="C98" s="101"/>
      <c r="G98" s="101"/>
      <c r="H98" s="101"/>
      <c r="I98" s="97"/>
      <c r="J98" s="97"/>
      <c r="K98" s="97"/>
      <c r="L98" s="97"/>
      <c r="M98" s="102"/>
      <c r="N98" s="97"/>
      <c r="O98" s="101"/>
      <c r="P98" s="101"/>
      <c r="Q98" s="89" t="s">
        <v>6</v>
      </c>
      <c r="R98" s="72"/>
      <c r="S98" s="72"/>
      <c r="T98" s="72"/>
      <c r="U98" s="87"/>
      <c r="V98" s="72"/>
      <c r="W98" s="72"/>
      <c r="X98" s="72"/>
      <c r="Y98" s="72"/>
      <c r="Z98" s="72"/>
      <c r="AA98" s="72"/>
      <c r="AB98" s="296" t="e">
        <f>AH48*(AB88/K29)</f>
        <v>#DIV/0!</v>
      </c>
      <c r="AC98" s="296"/>
      <c r="AD98" s="296"/>
      <c r="AE98" s="210" t="s">
        <v>4</v>
      </c>
      <c r="AF98" s="210"/>
      <c r="AG98" s="210"/>
      <c r="AH98" s="72"/>
      <c r="AI98" s="124"/>
      <c r="AJ98" s="112"/>
      <c r="AK98" s="224" t="e">
        <f>IF(AB98&lt;=200,"X","")</f>
        <v>#DIV/0!</v>
      </c>
      <c r="AL98" s="43" t="s">
        <v>1</v>
      </c>
      <c r="AM98" s="117"/>
      <c r="AN98" s="223" t="e">
        <f>IF(AB98&gt;200,"X","")</f>
        <v>#DIV/0!</v>
      </c>
      <c r="AO98" s="43" t="s">
        <v>2</v>
      </c>
      <c r="AP98" s="43"/>
      <c r="AQ98" s="76"/>
    </row>
    <row r="99" spans="1:43" s="11" customFormat="1" ht="6" customHeight="1" x14ac:dyDescent="0.3">
      <c r="A99" s="109"/>
      <c r="B99" s="94"/>
      <c r="C99" s="101"/>
      <c r="G99" s="101"/>
      <c r="H99" s="101"/>
      <c r="I99" s="103"/>
      <c r="J99" s="103"/>
      <c r="K99" s="103"/>
      <c r="L99" s="103"/>
      <c r="M99" s="103"/>
      <c r="N99" s="103"/>
      <c r="O99" s="101"/>
      <c r="P99" s="101"/>
      <c r="Q99" s="89"/>
      <c r="R99" s="72"/>
      <c r="S99" s="72"/>
      <c r="T99" s="72"/>
      <c r="U99" s="73"/>
      <c r="V99" s="72"/>
      <c r="W99" s="72"/>
      <c r="X99" s="72"/>
      <c r="Y99" s="72"/>
      <c r="Z99" s="72"/>
      <c r="AA99" s="72"/>
      <c r="AB99" s="84"/>
      <c r="AC99" s="85"/>
      <c r="AD99" s="86"/>
      <c r="AE99" s="210"/>
      <c r="AF99" s="210"/>
      <c r="AG99" s="123"/>
      <c r="AH99" s="72"/>
      <c r="AI99" s="78"/>
      <c r="AJ99" s="112"/>
      <c r="AK99" s="50"/>
      <c r="AL99" s="118"/>
      <c r="AM99" s="118"/>
      <c r="AN99" s="125"/>
      <c r="AO99" s="118"/>
      <c r="AP99" s="43"/>
      <c r="AQ99" s="41"/>
    </row>
    <row r="100" spans="1:43" s="11" customFormat="1" ht="16.5" x14ac:dyDescent="0.3">
      <c r="A100" s="211"/>
      <c r="B100" s="94"/>
      <c r="C100" s="104"/>
      <c r="G100" s="104"/>
      <c r="H100" s="104"/>
      <c r="I100" s="104"/>
      <c r="J100" s="104"/>
      <c r="K100" s="104"/>
      <c r="L100" s="104"/>
      <c r="M100" s="104"/>
      <c r="N100" s="104"/>
      <c r="O100" s="104"/>
      <c r="P100" s="105"/>
      <c r="Q100" s="89" t="s">
        <v>21</v>
      </c>
      <c r="R100" s="72"/>
      <c r="S100" s="72"/>
      <c r="T100" s="72"/>
      <c r="U100" s="87"/>
      <c r="V100" s="72"/>
      <c r="W100" s="72"/>
      <c r="X100" s="72"/>
      <c r="Y100" s="72"/>
      <c r="Z100" s="72"/>
      <c r="AA100" s="72"/>
      <c r="AB100" s="296" t="e">
        <f>AH50*(AB88/K29)</f>
        <v>#DIV/0!</v>
      </c>
      <c r="AC100" s="296"/>
      <c r="AD100" s="296"/>
      <c r="AE100" s="123" t="s">
        <v>3</v>
      </c>
      <c r="AF100" s="210"/>
      <c r="AG100" s="210"/>
      <c r="AH100" s="72"/>
      <c r="AI100" s="78"/>
      <c r="AJ100" s="112"/>
      <c r="AK100" s="52"/>
      <c r="AL100" s="111"/>
      <c r="AM100" s="111"/>
      <c r="AN100" s="49"/>
      <c r="AO100" s="111"/>
      <c r="AP100" s="43"/>
      <c r="AQ100" s="159"/>
    </row>
    <row r="101" spans="1:43" s="11" customFormat="1" ht="6" customHeight="1" x14ac:dyDescent="0.3">
      <c r="A101" s="109"/>
      <c r="B101" s="94"/>
      <c r="C101" s="104"/>
      <c r="G101" s="104"/>
      <c r="H101" s="104"/>
      <c r="I101" s="104"/>
      <c r="J101" s="104"/>
      <c r="K101" s="104"/>
      <c r="L101" s="104"/>
      <c r="M101" s="104"/>
      <c r="N101" s="104"/>
      <c r="O101" s="104"/>
      <c r="P101" s="105"/>
      <c r="Q101" s="89"/>
      <c r="R101" s="72"/>
      <c r="S101" s="72"/>
      <c r="T101" s="72"/>
      <c r="U101" s="73"/>
      <c r="V101" s="72"/>
      <c r="W101" s="72"/>
      <c r="X101" s="72"/>
      <c r="Y101" s="72"/>
      <c r="Z101" s="72"/>
      <c r="AA101" s="72"/>
      <c r="AB101" s="84"/>
      <c r="AC101" s="85"/>
      <c r="AD101" s="86"/>
      <c r="AE101" s="210"/>
      <c r="AF101" s="210"/>
      <c r="AG101" s="123"/>
      <c r="AH101" s="72"/>
      <c r="AI101" s="78"/>
      <c r="AJ101" s="112"/>
      <c r="AK101" s="50"/>
      <c r="AL101" s="118"/>
      <c r="AM101" s="118"/>
      <c r="AN101" s="125"/>
      <c r="AO101" s="118"/>
      <c r="AP101" s="43"/>
      <c r="AQ101" s="41"/>
    </row>
    <row r="102" spans="1:43" s="11" customFormat="1" ht="16.5" x14ac:dyDescent="0.3">
      <c r="A102" s="109"/>
      <c r="B102" s="94"/>
      <c r="C102" s="104"/>
      <c r="G102" s="104"/>
      <c r="H102" s="104"/>
      <c r="I102" s="104"/>
      <c r="J102" s="104"/>
      <c r="K102" s="104"/>
      <c r="L102" s="104"/>
      <c r="M102" s="104"/>
      <c r="N102" s="104"/>
      <c r="O102" s="104"/>
      <c r="P102" s="105"/>
      <c r="Q102" s="89" t="s">
        <v>7</v>
      </c>
      <c r="R102" s="72"/>
      <c r="S102" s="72"/>
      <c r="T102" s="72"/>
      <c r="U102" s="73"/>
      <c r="V102" s="72"/>
      <c r="W102" s="72"/>
      <c r="X102" s="72"/>
      <c r="Y102" s="72"/>
      <c r="Z102" s="72"/>
      <c r="AA102" s="72"/>
      <c r="AB102" s="296" t="e">
        <f>AH52*(AB88/K29)</f>
        <v>#DIV/0!</v>
      </c>
      <c r="AC102" s="296"/>
      <c r="AD102" s="296"/>
      <c r="AE102" s="123" t="s">
        <v>3</v>
      </c>
      <c r="AF102" s="210"/>
      <c r="AG102" s="210"/>
      <c r="AH102" s="72"/>
      <c r="AI102" s="78"/>
      <c r="AJ102" s="112"/>
      <c r="AK102" s="50"/>
      <c r="AL102" s="118"/>
      <c r="AM102" s="118"/>
      <c r="AN102" s="125"/>
      <c r="AO102" s="118"/>
      <c r="AP102" s="43"/>
      <c r="AQ102" s="41"/>
    </row>
    <row r="103" spans="1:43" s="11" customFormat="1" ht="6" customHeight="1" x14ac:dyDescent="0.3">
      <c r="A103" s="212"/>
      <c r="B103" s="95"/>
      <c r="C103" s="101"/>
      <c r="G103" s="101"/>
      <c r="H103" s="101"/>
      <c r="I103" s="103"/>
      <c r="J103" s="103"/>
      <c r="K103" s="103"/>
      <c r="L103" s="103"/>
      <c r="M103" s="103"/>
      <c r="N103" s="103"/>
      <c r="O103" s="101"/>
      <c r="P103" s="101"/>
      <c r="Q103" s="89"/>
      <c r="R103" s="72"/>
      <c r="S103" s="72"/>
      <c r="T103" s="72"/>
      <c r="U103" s="73"/>
      <c r="V103" s="72"/>
      <c r="W103" s="72"/>
      <c r="X103" s="72"/>
      <c r="Y103" s="72"/>
      <c r="Z103" s="72"/>
      <c r="AA103" s="72"/>
      <c r="AB103" s="84"/>
      <c r="AC103" s="85"/>
      <c r="AD103" s="86"/>
      <c r="AE103" s="210"/>
      <c r="AF103" s="210"/>
      <c r="AG103" s="123"/>
      <c r="AH103" s="72"/>
      <c r="AI103" s="78"/>
      <c r="AJ103" s="112"/>
      <c r="AK103" s="50"/>
      <c r="AL103" s="118"/>
      <c r="AM103" s="118"/>
      <c r="AN103" s="125"/>
      <c r="AO103" s="118"/>
      <c r="AP103" s="43"/>
      <c r="AQ103" s="41"/>
    </row>
    <row r="104" spans="1:43" s="174" customFormat="1" ht="16.5" x14ac:dyDescent="0.3">
      <c r="A104" s="211" t="s">
        <v>8</v>
      </c>
      <c r="B104" s="48" t="s">
        <v>36</v>
      </c>
      <c r="C104" s="103"/>
      <c r="G104" s="103"/>
      <c r="H104" s="103"/>
      <c r="I104" s="106"/>
      <c r="J104" s="106"/>
      <c r="K104" s="106"/>
      <c r="L104" s="106"/>
      <c r="M104" s="102"/>
      <c r="N104" s="106"/>
      <c r="O104" s="103"/>
      <c r="P104" s="103"/>
      <c r="Q104" s="89" t="s">
        <v>22</v>
      </c>
      <c r="R104" s="63"/>
      <c r="S104" s="61"/>
      <c r="T104" s="61"/>
      <c r="U104" s="121"/>
      <c r="V104" s="61"/>
      <c r="W104" s="61"/>
      <c r="X104" s="61"/>
      <c r="Y104" s="61"/>
      <c r="Z104" s="61"/>
      <c r="AA104" s="63"/>
      <c r="AB104" s="293" t="e">
        <f>(AB92*9)/AB90</f>
        <v>#DIV/0!</v>
      </c>
      <c r="AC104" s="293"/>
      <c r="AD104" s="293"/>
      <c r="AE104" s="210"/>
      <c r="AF104" s="210"/>
      <c r="AG104" s="210"/>
      <c r="AH104" s="72"/>
      <c r="AI104" s="77"/>
      <c r="AJ104" s="110"/>
      <c r="AK104" s="224" t="e">
        <f>IF(AB104&lt;=35%,"X","")</f>
        <v>#DIV/0!</v>
      </c>
      <c r="AL104" s="43" t="s">
        <v>1</v>
      </c>
      <c r="AM104" s="117"/>
      <c r="AN104" s="223" t="e">
        <f>IF(AB104&gt;35%,"X","")</f>
        <v>#DIV/0!</v>
      </c>
      <c r="AO104" s="43" t="s">
        <v>2</v>
      </c>
      <c r="AP104" s="111"/>
      <c r="AQ104" s="67"/>
    </row>
    <row r="105" spans="1:43" s="24" customFormat="1" ht="6" customHeight="1" x14ac:dyDescent="0.3">
      <c r="A105" s="109"/>
      <c r="B105" s="173"/>
      <c r="C105" s="101"/>
      <c r="G105" s="101"/>
      <c r="H105" s="101"/>
      <c r="I105" s="103"/>
      <c r="J105" s="103"/>
      <c r="K105" s="103"/>
      <c r="L105" s="103"/>
      <c r="M105" s="103"/>
      <c r="N105" s="103"/>
      <c r="O105" s="101"/>
      <c r="P105" s="101"/>
      <c r="Q105" s="89"/>
      <c r="R105" s="72"/>
      <c r="S105" s="71"/>
      <c r="T105" s="71"/>
      <c r="U105" s="90"/>
      <c r="V105" s="71"/>
      <c r="W105" s="71"/>
      <c r="X105" s="71"/>
      <c r="Y105" s="71"/>
      <c r="Z105" s="71"/>
      <c r="AA105" s="72"/>
      <c r="AB105" s="84"/>
      <c r="AC105" s="85"/>
      <c r="AD105" s="86"/>
      <c r="AE105" s="210"/>
      <c r="AF105" s="210"/>
      <c r="AG105" s="123"/>
      <c r="AH105" s="72"/>
      <c r="AI105" s="78"/>
      <c r="AJ105" s="112"/>
      <c r="AK105" s="51"/>
      <c r="AL105" s="118"/>
      <c r="AM105" s="118"/>
      <c r="AN105" s="83"/>
      <c r="AO105" s="118"/>
      <c r="AP105" s="43"/>
      <c r="AQ105" s="76"/>
    </row>
    <row r="106" spans="1:43" s="24" customFormat="1" ht="16.5" x14ac:dyDescent="0.3">
      <c r="A106" s="211" t="s">
        <v>8</v>
      </c>
      <c r="B106" s="48" t="s">
        <v>37</v>
      </c>
      <c r="C106" s="101"/>
      <c r="G106" s="101"/>
      <c r="H106" s="101"/>
      <c r="I106" s="97"/>
      <c r="J106" s="97"/>
      <c r="K106" s="97"/>
      <c r="L106" s="97"/>
      <c r="M106" s="102"/>
      <c r="N106" s="97"/>
      <c r="O106" s="101"/>
      <c r="P106" s="101"/>
      <c r="Q106" s="89" t="s">
        <v>16</v>
      </c>
      <c r="R106" s="72"/>
      <c r="S106" s="71"/>
      <c r="T106" s="71"/>
      <c r="U106" s="122"/>
      <c r="V106" s="71"/>
      <c r="W106" s="71"/>
      <c r="X106" s="71"/>
      <c r="Y106" s="71"/>
      <c r="Z106" s="71"/>
      <c r="AA106" s="72"/>
      <c r="AB106" s="293" t="e">
        <f>(AB94*9)/AB90</f>
        <v>#DIV/0!</v>
      </c>
      <c r="AC106" s="293"/>
      <c r="AD106" s="293"/>
      <c r="AE106" s="210"/>
      <c r="AF106" s="210"/>
      <c r="AG106" s="210"/>
      <c r="AH106" s="72"/>
      <c r="AI106" s="78"/>
      <c r="AJ106" s="112"/>
      <c r="AK106" s="224" t="e">
        <f>IF(AB106&lt;10%,"X","")</f>
        <v>#DIV/0!</v>
      </c>
      <c r="AL106" s="43" t="s">
        <v>1</v>
      </c>
      <c r="AM106" s="117"/>
      <c r="AN106" s="223" t="e">
        <f>IF(AB106&gt;=10%,"X","")</f>
        <v>#DIV/0!</v>
      </c>
      <c r="AO106" s="43" t="s">
        <v>2</v>
      </c>
      <c r="AP106" s="43"/>
      <c r="AQ106" s="76"/>
    </row>
    <row r="107" spans="1:43" s="24" customFormat="1" ht="6" customHeight="1" x14ac:dyDescent="0.3">
      <c r="A107" s="109"/>
      <c r="B107" s="94"/>
      <c r="C107" s="101"/>
      <c r="G107" s="101"/>
      <c r="H107" s="101"/>
      <c r="I107" s="97"/>
      <c r="J107" s="97"/>
      <c r="K107" s="97"/>
      <c r="L107" s="97"/>
      <c r="M107" s="102"/>
      <c r="N107" s="97"/>
      <c r="O107" s="101"/>
      <c r="P107" s="101"/>
      <c r="Q107" s="89"/>
      <c r="R107" s="72"/>
      <c r="S107" s="71"/>
      <c r="T107" s="71"/>
      <c r="U107" s="90"/>
      <c r="V107" s="71"/>
      <c r="W107" s="71"/>
      <c r="X107" s="71"/>
      <c r="Y107" s="71"/>
      <c r="Z107" s="71"/>
      <c r="AA107" s="72"/>
      <c r="AB107" s="84"/>
      <c r="AC107" s="85"/>
      <c r="AD107" s="86"/>
      <c r="AE107" s="210"/>
      <c r="AF107" s="210"/>
      <c r="AG107" s="123"/>
      <c r="AH107" s="82"/>
      <c r="AI107" s="78"/>
      <c r="AJ107" s="112"/>
      <c r="AK107" s="51"/>
      <c r="AL107" s="118"/>
      <c r="AM107" s="118"/>
      <c r="AN107" s="83"/>
      <c r="AO107" s="118"/>
      <c r="AP107" s="43"/>
      <c r="AQ107" s="76"/>
    </row>
    <row r="108" spans="1:43" s="24" customFormat="1" ht="16.5" customHeight="1" x14ac:dyDescent="0.3">
      <c r="A108" s="211" t="s">
        <v>8</v>
      </c>
      <c r="B108" s="315" t="s">
        <v>77</v>
      </c>
      <c r="C108" s="315"/>
      <c r="D108" s="315"/>
      <c r="E108" s="315"/>
      <c r="F108" s="315"/>
      <c r="G108" s="315"/>
      <c r="H108" s="315"/>
      <c r="I108" s="315"/>
      <c r="J108" s="315"/>
      <c r="K108" s="315"/>
      <c r="L108" s="315"/>
      <c r="M108" s="315"/>
      <c r="N108" s="315"/>
      <c r="O108" s="315"/>
      <c r="P108" s="101"/>
      <c r="Q108" s="89" t="s">
        <v>17</v>
      </c>
      <c r="R108" s="72"/>
      <c r="S108" s="71"/>
      <c r="T108" s="71"/>
      <c r="U108" s="122"/>
      <c r="V108" s="71"/>
      <c r="W108" s="71"/>
      <c r="X108" s="71"/>
      <c r="Y108" s="71"/>
      <c r="Z108" s="71"/>
      <c r="AA108" s="72"/>
      <c r="AB108" s="322" t="e">
        <f>AB102/AB88</f>
        <v>#DIV/0!</v>
      </c>
      <c r="AC108" s="322"/>
      <c r="AD108" s="322"/>
      <c r="AE108" s="210" t="s">
        <v>72</v>
      </c>
      <c r="AF108" s="210"/>
      <c r="AG108" s="210"/>
      <c r="AH108" s="82"/>
      <c r="AI108" s="124"/>
      <c r="AJ108" s="112"/>
      <c r="AK108" s="224" t="e">
        <f>IF(AB108&lt;=3.83,"X","")</f>
        <v>#DIV/0!</v>
      </c>
      <c r="AL108" s="43" t="s">
        <v>1</v>
      </c>
      <c r="AM108" s="117"/>
      <c r="AN108" s="223" t="e">
        <f>IF(AB108&gt;3.83,"X","")</f>
        <v>#DIV/0!</v>
      </c>
      <c r="AO108" s="43" t="s">
        <v>2</v>
      </c>
      <c r="AP108" s="43"/>
      <c r="AQ108" s="76"/>
    </row>
    <row r="109" spans="1:43" s="175" customFormat="1" ht="16.5" x14ac:dyDescent="0.25">
      <c r="A109" s="109"/>
      <c r="B109" s="315"/>
      <c r="C109" s="315"/>
      <c r="D109" s="315"/>
      <c r="E109" s="315"/>
      <c r="F109" s="315"/>
      <c r="G109" s="315"/>
      <c r="H109" s="315"/>
      <c r="I109" s="315"/>
      <c r="J109" s="315"/>
      <c r="K109" s="315"/>
      <c r="L109" s="315"/>
      <c r="M109" s="315"/>
      <c r="N109" s="315"/>
      <c r="O109" s="315"/>
      <c r="P109" s="94"/>
      <c r="Q109" s="127"/>
      <c r="R109" s="128"/>
      <c r="S109" s="128"/>
      <c r="T109" s="128"/>
      <c r="U109" s="91"/>
      <c r="V109" s="128"/>
      <c r="W109" s="128"/>
      <c r="X109" s="128"/>
      <c r="Y109" s="128"/>
      <c r="Z109" s="128"/>
      <c r="AA109" s="128"/>
      <c r="AB109" s="128"/>
      <c r="AC109" s="128"/>
      <c r="AD109" s="128"/>
      <c r="AE109" s="128"/>
      <c r="AF109" s="128"/>
      <c r="AG109" s="92"/>
      <c r="AH109" s="92"/>
      <c r="AI109" s="130"/>
      <c r="AJ109" s="116"/>
      <c r="AK109" s="51"/>
      <c r="AL109" s="118"/>
      <c r="AM109" s="118"/>
      <c r="AN109" s="83"/>
      <c r="AO109" s="118"/>
      <c r="AP109" s="129"/>
      <c r="AQ109" s="176"/>
    </row>
    <row r="110" spans="1:43" s="11" customFormat="1" ht="6" customHeight="1" x14ac:dyDescent="0.3">
      <c r="A110" s="43"/>
      <c r="B110" s="43"/>
      <c r="C110" s="43"/>
      <c r="G110" s="43"/>
      <c r="H110" s="43"/>
      <c r="I110" s="43"/>
      <c r="J110" s="43"/>
      <c r="K110" s="43"/>
      <c r="L110" s="43"/>
      <c r="M110" s="43"/>
      <c r="N110" s="43"/>
      <c r="O110" s="43"/>
      <c r="P110" s="101"/>
      <c r="Q110" s="101"/>
      <c r="R110" s="101"/>
      <c r="S110" s="101"/>
      <c r="T110" s="101"/>
      <c r="U110" s="101"/>
      <c r="V110" s="101"/>
      <c r="W110" s="101"/>
      <c r="X110" s="101"/>
      <c r="Y110" s="101"/>
      <c r="Z110" s="101"/>
      <c r="AA110" s="101"/>
      <c r="AB110" s="101"/>
      <c r="AC110" s="101"/>
      <c r="AD110" s="101"/>
      <c r="AE110" s="101"/>
      <c r="AF110" s="101"/>
      <c r="AG110" s="101"/>
      <c r="AH110" s="101"/>
      <c r="AI110" s="101"/>
      <c r="AJ110" s="43"/>
      <c r="AL110" s="43"/>
      <c r="AM110" s="43"/>
      <c r="AN110" s="126"/>
      <c r="AO110" s="43"/>
      <c r="AP110" s="43"/>
      <c r="AQ110" s="41"/>
    </row>
    <row r="111" spans="1:43" s="24" customFormat="1" ht="16.5" x14ac:dyDescent="0.3">
      <c r="A111" s="211" t="s">
        <v>8</v>
      </c>
      <c r="B111" s="136" t="s">
        <v>78</v>
      </c>
      <c r="C111" s="100"/>
      <c r="G111" s="100"/>
      <c r="H111" s="100"/>
      <c r="I111" s="107"/>
      <c r="J111" s="106"/>
      <c r="K111" s="106"/>
      <c r="L111" s="106"/>
      <c r="M111" s="98"/>
      <c r="N111" s="108"/>
      <c r="O111" s="103"/>
      <c r="P111" s="106"/>
      <c r="Q111" s="106"/>
      <c r="R111" s="108"/>
      <c r="S111" s="108"/>
      <c r="T111" s="108"/>
      <c r="U111" s="108"/>
      <c r="V111" s="108"/>
      <c r="W111" s="103"/>
      <c r="X111" s="103"/>
      <c r="Y111" s="103"/>
      <c r="Z111" s="103"/>
      <c r="AA111" s="103"/>
      <c r="AB111" s="103"/>
      <c r="AC111" s="103"/>
      <c r="AD111" s="103"/>
      <c r="AE111" s="103"/>
      <c r="AF111" s="103"/>
      <c r="AG111" s="103"/>
      <c r="AH111" s="103"/>
      <c r="AI111" s="103"/>
      <c r="AJ111" s="111"/>
      <c r="AK111" s="224" t="str">
        <f>IF(AN73="X","X","")</f>
        <v/>
      </c>
      <c r="AL111" s="43" t="s">
        <v>1</v>
      </c>
      <c r="AM111" s="117"/>
      <c r="AN111" s="223" t="str">
        <f>IF(AK73="X","X","")</f>
        <v/>
      </c>
      <c r="AO111" s="43" t="s">
        <v>2</v>
      </c>
      <c r="AP111" s="43"/>
      <c r="AQ111" s="76"/>
    </row>
    <row r="112" spans="1:43" s="24" customFormat="1" ht="6" customHeight="1" x14ac:dyDescent="0.3">
      <c r="A112" s="177"/>
      <c r="B112" s="97"/>
      <c r="C112" s="103"/>
      <c r="G112" s="103"/>
      <c r="H112" s="103"/>
      <c r="I112" s="103"/>
      <c r="J112" s="103"/>
      <c r="K112" s="103"/>
      <c r="L112" s="103"/>
      <c r="M112" s="109"/>
      <c r="N112" s="109"/>
      <c r="O112" s="109"/>
      <c r="P112" s="109"/>
      <c r="Q112" s="103"/>
      <c r="R112" s="103"/>
      <c r="S112" s="103"/>
      <c r="T112" s="103"/>
      <c r="U112" s="103"/>
      <c r="V112" s="103"/>
      <c r="W112" s="103"/>
      <c r="X112" s="103"/>
      <c r="Y112" s="103"/>
      <c r="Z112" s="103"/>
      <c r="AA112" s="103"/>
      <c r="AB112" s="103"/>
      <c r="AC112" s="103"/>
      <c r="AD112" s="103"/>
      <c r="AE112" s="103"/>
      <c r="AF112" s="103"/>
      <c r="AG112" s="103"/>
      <c r="AH112" s="103"/>
      <c r="AI112" s="103"/>
      <c r="AJ112" s="111"/>
      <c r="AK112" s="33"/>
      <c r="AL112" s="43"/>
      <c r="AM112" s="43"/>
      <c r="AN112" s="88"/>
      <c r="AO112" s="43"/>
      <c r="AP112" s="43"/>
      <c r="AQ112" s="76"/>
    </row>
    <row r="113" spans="1:60" s="24" customFormat="1" ht="16.5" x14ac:dyDescent="0.3">
      <c r="A113" s="211" t="s">
        <v>8</v>
      </c>
      <c r="B113" s="96" t="s">
        <v>79</v>
      </c>
      <c r="C113" s="100"/>
      <c r="G113" s="100"/>
      <c r="H113" s="100"/>
      <c r="I113" s="98"/>
      <c r="J113" s="106"/>
      <c r="K113" s="106"/>
      <c r="L113" s="106"/>
      <c r="M113" s="98"/>
      <c r="N113" s="106"/>
      <c r="O113" s="103"/>
      <c r="P113" s="106"/>
      <c r="Q113" s="106"/>
      <c r="R113" s="114"/>
      <c r="S113" s="114"/>
      <c r="T113" s="106"/>
      <c r="U113" s="106"/>
      <c r="V113" s="106"/>
      <c r="W113" s="115"/>
      <c r="X113" s="115"/>
      <c r="Y113" s="115"/>
      <c r="Z113" s="115"/>
      <c r="AA113" s="103"/>
      <c r="AB113" s="103"/>
      <c r="AC113" s="103"/>
      <c r="AD113" s="103"/>
      <c r="AE113" s="103"/>
      <c r="AF113" s="103"/>
      <c r="AG113" s="103"/>
      <c r="AH113" s="103"/>
      <c r="AI113" s="103"/>
      <c r="AJ113" s="111"/>
      <c r="AK113" s="224" t="str">
        <f>IF(AN75="X","X","")</f>
        <v/>
      </c>
      <c r="AL113" s="43" t="s">
        <v>1</v>
      </c>
      <c r="AM113" s="117"/>
      <c r="AN113" s="223" t="str">
        <f>IF(AK75="X","X","")</f>
        <v/>
      </c>
      <c r="AO113" s="43" t="s">
        <v>2</v>
      </c>
      <c r="AP113" s="43"/>
      <c r="AQ113" s="76"/>
    </row>
    <row r="114" spans="1:60" s="24" customFormat="1" ht="6" customHeight="1" x14ac:dyDescent="0.3">
      <c r="A114" s="109"/>
      <c r="B114" s="97"/>
      <c r="C114" s="100"/>
      <c r="G114" s="100"/>
      <c r="H114" s="100"/>
      <c r="I114" s="98"/>
      <c r="J114" s="106"/>
      <c r="K114" s="106"/>
      <c r="L114" s="106"/>
      <c r="M114" s="98"/>
      <c r="N114" s="106"/>
      <c r="O114" s="103"/>
      <c r="P114" s="106"/>
      <c r="Q114" s="106"/>
      <c r="R114" s="106"/>
      <c r="S114" s="106"/>
      <c r="T114" s="106"/>
      <c r="U114" s="106"/>
      <c r="V114" s="106"/>
      <c r="W114" s="106"/>
      <c r="X114" s="106"/>
      <c r="Y114" s="106"/>
      <c r="Z114" s="106"/>
      <c r="AA114" s="106"/>
      <c r="AB114" s="106"/>
      <c r="AC114" s="97"/>
      <c r="AD114" s="103"/>
      <c r="AE114" s="103"/>
      <c r="AF114" s="103"/>
      <c r="AG114" s="103"/>
      <c r="AH114" s="103"/>
      <c r="AI114" s="103"/>
      <c r="AJ114" s="111"/>
      <c r="AK114" s="33"/>
      <c r="AL114" s="43"/>
      <c r="AM114" s="43"/>
      <c r="AN114" s="88"/>
      <c r="AO114" s="43"/>
      <c r="AP114" s="43"/>
      <c r="AQ114" s="76"/>
    </row>
    <row r="115" spans="1:60" s="24" customFormat="1" ht="16.5" x14ac:dyDescent="0.3">
      <c r="A115" s="211" t="s">
        <v>8</v>
      </c>
      <c r="B115" s="98" t="s">
        <v>80</v>
      </c>
      <c r="C115" s="100"/>
      <c r="G115" s="100"/>
      <c r="H115" s="100"/>
      <c r="I115" s="107"/>
      <c r="J115" s="106"/>
      <c r="K115" s="106"/>
      <c r="L115" s="106"/>
      <c r="M115" s="98"/>
      <c r="N115" s="108"/>
      <c r="O115" s="103"/>
      <c r="P115" s="106"/>
      <c r="Q115" s="106"/>
      <c r="R115" s="108"/>
      <c r="S115" s="108"/>
      <c r="T115" s="108"/>
      <c r="U115" s="108"/>
      <c r="V115" s="108"/>
      <c r="W115" s="108"/>
      <c r="X115" s="108"/>
      <c r="Y115" s="108"/>
      <c r="Z115" s="108"/>
      <c r="AA115" s="108"/>
      <c r="AB115" s="108"/>
      <c r="AC115" s="113"/>
      <c r="AD115" s="103"/>
      <c r="AE115" s="103"/>
      <c r="AF115" s="103"/>
      <c r="AG115" s="103"/>
      <c r="AH115" s="103"/>
      <c r="AI115" s="103"/>
      <c r="AJ115" s="111"/>
      <c r="AK115" s="224" t="str">
        <f>IF(AN78="X","X","")</f>
        <v/>
      </c>
      <c r="AL115" s="43" t="s">
        <v>1</v>
      </c>
      <c r="AM115" s="117"/>
      <c r="AN115" s="223" t="str">
        <f>IF(AK78="X","X","")</f>
        <v/>
      </c>
      <c r="AO115" s="43" t="s">
        <v>2</v>
      </c>
      <c r="AP115" s="43"/>
      <c r="AQ115" s="76"/>
    </row>
    <row r="116" spans="1:60" s="164" customFormat="1" ht="18" x14ac:dyDescent="0.25">
      <c r="A116" s="178"/>
      <c r="B116" s="179"/>
      <c r="C116" s="229"/>
      <c r="D116" s="229"/>
      <c r="E116" s="229"/>
      <c r="F116" s="229"/>
      <c r="G116" s="229"/>
      <c r="H116" s="229"/>
      <c r="I116" s="229"/>
      <c r="J116" s="229"/>
      <c r="K116" s="229"/>
      <c r="L116" s="229"/>
      <c r="M116" s="229"/>
      <c r="N116" s="229"/>
      <c r="O116" s="229"/>
      <c r="P116" s="229"/>
      <c r="Q116" s="229"/>
      <c r="R116" s="229"/>
      <c r="S116" s="229"/>
      <c r="T116" s="229"/>
      <c r="U116" s="229"/>
      <c r="V116" s="229"/>
      <c r="W116" s="229"/>
      <c r="X116" s="229"/>
      <c r="Y116" s="229"/>
      <c r="Z116" s="229"/>
      <c r="AA116" s="229"/>
      <c r="AB116" s="229"/>
      <c r="AC116" s="229"/>
      <c r="AD116" s="229"/>
      <c r="AE116" s="229"/>
      <c r="AF116" s="229"/>
      <c r="AG116" s="229"/>
      <c r="AH116" s="229"/>
      <c r="AI116" s="229"/>
      <c r="AJ116" s="229"/>
      <c r="AK116" s="229"/>
      <c r="AL116" s="229"/>
      <c r="AM116" s="229"/>
      <c r="AN116" s="229"/>
      <c r="AO116" s="229"/>
      <c r="AP116" s="229"/>
      <c r="AQ116" s="180"/>
      <c r="AR116" s="229"/>
      <c r="AS116" s="229"/>
      <c r="AT116" s="181"/>
      <c r="AU116" s="181"/>
      <c r="AV116" s="181"/>
    </row>
    <row r="117" spans="1:60" s="166" customFormat="1" ht="18" x14ac:dyDescent="0.3">
      <c r="A117" s="185">
        <v>1</v>
      </c>
      <c r="B117" s="186" t="s">
        <v>70</v>
      </c>
      <c r="C117" s="43"/>
      <c r="E117" s="99"/>
      <c r="F117" s="24"/>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82"/>
      <c r="AK117" s="182"/>
      <c r="AL117" s="181"/>
      <c r="AM117" s="181"/>
      <c r="AN117" s="181"/>
      <c r="AO117" s="183"/>
      <c r="AP117" s="183"/>
      <c r="AQ117" s="184"/>
      <c r="AR117" s="181"/>
      <c r="AS117" s="184"/>
    </row>
    <row r="118" spans="1:60" s="166" customFormat="1" ht="18" customHeight="1" x14ac:dyDescent="0.3">
      <c r="A118" s="185">
        <v>2</v>
      </c>
      <c r="B118" s="316" t="s">
        <v>73</v>
      </c>
      <c r="C118" s="316"/>
      <c r="D118" s="316"/>
      <c r="E118" s="316"/>
      <c r="F118" s="316"/>
      <c r="G118" s="316"/>
      <c r="H118" s="316"/>
      <c r="I118" s="316"/>
      <c r="J118" s="316"/>
      <c r="K118" s="316"/>
      <c r="L118" s="316"/>
      <c r="M118" s="316"/>
      <c r="N118" s="316"/>
      <c r="O118" s="316"/>
      <c r="P118" s="316"/>
      <c r="Q118" s="316"/>
      <c r="R118" s="316"/>
      <c r="S118" s="316"/>
      <c r="T118" s="316"/>
      <c r="U118" s="316"/>
      <c r="V118" s="316"/>
      <c r="W118" s="316"/>
      <c r="X118" s="316"/>
      <c r="Y118" s="316"/>
      <c r="Z118" s="316"/>
      <c r="AA118" s="316"/>
      <c r="AB118" s="316"/>
      <c r="AC118" s="316"/>
      <c r="AD118" s="316"/>
      <c r="AE118" s="316"/>
      <c r="AF118" s="316"/>
      <c r="AG118" s="316"/>
      <c r="AH118" s="316"/>
      <c r="AI118" s="316"/>
      <c r="AJ118" s="316"/>
      <c r="AK118" s="316"/>
      <c r="AL118" s="316"/>
      <c r="AM118" s="316"/>
      <c r="AN118" s="316"/>
      <c r="AO118" s="316"/>
      <c r="AP118" s="167"/>
      <c r="AQ118" s="184"/>
      <c r="AR118" s="181"/>
      <c r="AS118" s="184"/>
    </row>
    <row r="119" spans="1:60" s="166" customFormat="1" ht="15" customHeight="1" x14ac:dyDescent="0.25">
      <c r="B119" s="316"/>
      <c r="C119" s="316"/>
      <c r="D119" s="316"/>
      <c r="E119" s="316"/>
      <c r="F119" s="316"/>
      <c r="G119" s="316"/>
      <c r="H119" s="316"/>
      <c r="I119" s="316"/>
      <c r="J119" s="316"/>
      <c r="K119" s="316"/>
      <c r="L119" s="316"/>
      <c r="M119" s="316"/>
      <c r="N119" s="316"/>
      <c r="O119" s="316"/>
      <c r="P119" s="316"/>
      <c r="Q119" s="316"/>
      <c r="R119" s="316"/>
      <c r="S119" s="316"/>
      <c r="T119" s="316"/>
      <c r="U119" s="316"/>
      <c r="V119" s="316"/>
      <c r="W119" s="316"/>
      <c r="X119" s="316"/>
      <c r="Y119" s="316"/>
      <c r="Z119" s="316"/>
      <c r="AA119" s="316"/>
      <c r="AB119" s="316"/>
      <c r="AC119" s="316"/>
      <c r="AD119" s="316"/>
      <c r="AE119" s="316"/>
      <c r="AF119" s="316"/>
      <c r="AG119" s="316"/>
      <c r="AH119" s="316"/>
      <c r="AI119" s="316"/>
      <c r="AJ119" s="316"/>
      <c r="AK119" s="316"/>
      <c r="AL119" s="316"/>
      <c r="AM119" s="316"/>
      <c r="AN119" s="316"/>
      <c r="AO119" s="316"/>
      <c r="AP119" s="167"/>
      <c r="AQ119" s="184"/>
      <c r="AR119" s="181"/>
      <c r="AS119" s="184"/>
    </row>
    <row r="120" spans="1:60" s="166" customFormat="1" ht="15" customHeight="1" x14ac:dyDescent="0.25">
      <c r="B120" s="316"/>
      <c r="C120" s="316"/>
      <c r="D120" s="316"/>
      <c r="E120" s="316"/>
      <c r="F120" s="316"/>
      <c r="G120" s="316"/>
      <c r="H120" s="316"/>
      <c r="I120" s="316"/>
      <c r="J120" s="316"/>
      <c r="K120" s="316"/>
      <c r="L120" s="316"/>
      <c r="M120" s="316"/>
      <c r="N120" s="316"/>
      <c r="O120" s="316"/>
      <c r="P120" s="316"/>
      <c r="Q120" s="316"/>
      <c r="R120" s="316"/>
      <c r="S120" s="316"/>
      <c r="T120" s="316"/>
      <c r="U120" s="316"/>
      <c r="V120" s="316"/>
      <c r="W120" s="316"/>
      <c r="X120" s="316"/>
      <c r="Y120" s="316"/>
      <c r="Z120" s="316"/>
      <c r="AA120" s="316"/>
      <c r="AB120" s="316"/>
      <c r="AC120" s="316"/>
      <c r="AD120" s="316"/>
      <c r="AE120" s="316"/>
      <c r="AF120" s="316"/>
      <c r="AG120" s="316"/>
      <c r="AH120" s="316"/>
      <c r="AI120" s="316"/>
      <c r="AJ120" s="316"/>
      <c r="AK120" s="316"/>
      <c r="AL120" s="316"/>
      <c r="AM120" s="316"/>
      <c r="AN120" s="316"/>
      <c r="AO120" s="316"/>
      <c r="AP120" s="167"/>
      <c r="AQ120" s="184"/>
      <c r="AR120" s="181"/>
      <c r="AS120" s="184"/>
    </row>
    <row r="121" spans="1:60" s="2" customFormat="1" ht="16.5" x14ac:dyDescent="0.3">
      <c r="A121" s="11"/>
      <c r="B121" s="151"/>
      <c r="C121" s="99"/>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2"/>
      <c r="AR121" s="11"/>
    </row>
    <row r="122" spans="1:60" s="11" customFormat="1" ht="16.5" x14ac:dyDescent="0.3">
      <c r="A122" s="321">
        <v>4</v>
      </c>
      <c r="B122" s="321"/>
      <c r="C122" s="19"/>
      <c r="D122" s="18" t="s">
        <v>11</v>
      </c>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224" t="e">
        <f>IF(AND(AK98="X",AK104="X",AK106="X",AK108="X",AK111="X",AK113="X",AK115="X"),"X","")</f>
        <v>#DIV/0!</v>
      </c>
      <c r="AL122" s="21" t="s">
        <v>1</v>
      </c>
      <c r="AM122" s="20"/>
      <c r="AN122" s="223" t="e">
        <f>IF(OR(AN96="X",AN98="X",AN104="X",AN106="X",AN108="X",AN111="X",AN113="X",AN115="X"),"X","")</f>
        <v>#DIV/0!</v>
      </c>
      <c r="AO122" s="21" t="s">
        <v>2</v>
      </c>
      <c r="AP122" s="21"/>
      <c r="AQ122" s="41"/>
    </row>
    <row r="123" spans="1:60" x14ac:dyDescent="0.25">
      <c r="C123" s="8"/>
      <c r="Z123" s="10"/>
      <c r="AJ123" s="8"/>
      <c r="AK123" s="8"/>
      <c r="AL123" s="8"/>
      <c r="AM123" s="8"/>
      <c r="AN123" s="8"/>
      <c r="AO123" s="8"/>
      <c r="AP123" s="8"/>
      <c r="AQ123" s="8"/>
      <c r="AR123" s="8"/>
      <c r="AS123" s="8"/>
    </row>
    <row r="124" spans="1:60" s="133" customFormat="1" x14ac:dyDescent="0.2">
      <c r="A124" s="44"/>
      <c r="B124" s="134"/>
      <c r="C124" s="134"/>
      <c r="D124" s="134"/>
    </row>
    <row r="125" spans="1:60" s="3" customFormat="1" ht="13.5" x14ac:dyDescent="0.25">
      <c r="C125" s="6"/>
      <c r="D125" s="7"/>
      <c r="X125" s="5"/>
      <c r="AH125" s="4"/>
      <c r="AL125" s="141" t="s">
        <v>25</v>
      </c>
      <c r="AM125" s="6"/>
      <c r="AN125" s="6"/>
      <c r="AO125" s="6"/>
      <c r="AP125" s="6"/>
      <c r="AQ125" s="35"/>
      <c r="AR125" s="6"/>
      <c r="AS125" s="6"/>
      <c r="AT125" s="6"/>
      <c r="AU125" s="6"/>
      <c r="AV125" s="6"/>
      <c r="AW125" s="6"/>
    </row>
    <row r="126" spans="1:60" s="24" customFormat="1" ht="6" customHeight="1" x14ac:dyDescent="0.3">
      <c r="A126" s="22"/>
      <c r="B126" s="22"/>
      <c r="C126" s="22"/>
      <c r="D126" s="22"/>
      <c r="E126" s="30"/>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2"/>
      <c r="AN126" s="33"/>
      <c r="AO126" s="33"/>
      <c r="AP126" s="34"/>
      <c r="AQ126" s="38"/>
    </row>
    <row r="127" spans="1:60" s="225" customFormat="1" ht="18" customHeight="1" x14ac:dyDescent="0.25">
      <c r="A127" s="308" t="s">
        <v>14</v>
      </c>
      <c r="B127" s="308"/>
      <c r="C127" s="308"/>
      <c r="D127" s="308"/>
      <c r="E127" s="308"/>
      <c r="F127" s="308"/>
      <c r="G127" s="308"/>
      <c r="H127" s="308"/>
      <c r="I127" s="308"/>
      <c r="J127" s="308"/>
      <c r="K127" s="308"/>
      <c r="L127" s="308"/>
      <c r="M127" s="308"/>
      <c r="N127" s="308"/>
      <c r="O127" s="308"/>
      <c r="P127" s="308"/>
      <c r="Q127" s="308"/>
      <c r="R127" s="308"/>
      <c r="S127" s="308"/>
      <c r="T127" s="308"/>
      <c r="U127" s="308"/>
      <c r="V127" s="308"/>
      <c r="W127" s="308"/>
      <c r="X127" s="308"/>
      <c r="Y127" s="308"/>
      <c r="Z127" s="308"/>
      <c r="AA127" s="308"/>
      <c r="AB127" s="308"/>
      <c r="AC127" s="308"/>
      <c r="AD127" s="308"/>
      <c r="AE127" s="308"/>
      <c r="AF127" s="308"/>
      <c r="AG127" s="308"/>
      <c r="AH127" s="308"/>
      <c r="AI127" s="308"/>
      <c r="AJ127" s="308"/>
      <c r="AK127" s="308"/>
      <c r="AL127" s="308"/>
      <c r="AM127" s="308"/>
      <c r="AN127" s="308"/>
      <c r="AO127" s="308"/>
      <c r="AP127" s="308"/>
      <c r="AQ127" s="226"/>
      <c r="AR127" s="226"/>
      <c r="AS127" s="226"/>
      <c r="AT127" s="226"/>
      <c r="AU127" s="226"/>
      <c r="AV127" s="226"/>
      <c r="AW127" s="226"/>
      <c r="AX127" s="226"/>
      <c r="AY127" s="226"/>
      <c r="AZ127" s="226"/>
      <c r="BA127" s="226"/>
      <c r="BB127" s="226"/>
      <c r="BC127" s="226"/>
      <c r="BD127" s="226"/>
      <c r="BE127" s="226"/>
      <c r="BF127" s="226"/>
      <c r="BG127" s="226"/>
      <c r="BH127" s="226"/>
    </row>
    <row r="128" spans="1:60" s="228" customFormat="1" ht="18" x14ac:dyDescent="0.25">
      <c r="A128" s="297" t="s">
        <v>13</v>
      </c>
      <c r="B128" s="297"/>
      <c r="C128" s="297"/>
      <c r="D128" s="297"/>
      <c r="E128" s="297"/>
      <c r="F128" s="297"/>
      <c r="G128" s="297"/>
      <c r="H128" s="297"/>
      <c r="I128" s="297"/>
      <c r="J128" s="297"/>
      <c r="K128" s="297"/>
      <c r="L128" s="297"/>
      <c r="M128" s="297"/>
      <c r="N128" s="297"/>
      <c r="O128" s="297"/>
      <c r="P128" s="297"/>
      <c r="Q128" s="297"/>
      <c r="R128" s="297"/>
      <c r="S128" s="297"/>
      <c r="T128" s="297"/>
      <c r="U128" s="297"/>
      <c r="V128" s="297"/>
      <c r="W128" s="297"/>
      <c r="X128" s="297"/>
      <c r="Y128" s="297"/>
      <c r="Z128" s="297"/>
      <c r="AA128" s="297"/>
      <c r="AB128" s="297"/>
      <c r="AC128" s="297"/>
      <c r="AD128" s="297"/>
      <c r="AE128" s="297"/>
      <c r="AF128" s="297"/>
      <c r="AG128" s="297"/>
      <c r="AH128" s="297"/>
      <c r="AI128" s="297"/>
      <c r="AJ128" s="297"/>
      <c r="AK128" s="297"/>
      <c r="AL128" s="297"/>
      <c r="AM128" s="297"/>
      <c r="AN128" s="297"/>
      <c r="AO128" s="297"/>
      <c r="AP128" s="297"/>
      <c r="AQ128" s="227"/>
      <c r="AR128" s="227"/>
      <c r="AS128" s="227"/>
      <c r="AT128" s="227"/>
      <c r="AU128" s="227"/>
      <c r="AV128" s="227"/>
      <c r="AW128" s="227"/>
      <c r="AX128" s="227"/>
      <c r="AY128" s="227"/>
      <c r="AZ128" s="227"/>
      <c r="BA128" s="227"/>
      <c r="BB128" s="227"/>
      <c r="BC128" s="227"/>
      <c r="BD128" s="227"/>
      <c r="BE128" s="227"/>
      <c r="BF128" s="227"/>
      <c r="BG128" s="227"/>
      <c r="BH128" s="227"/>
    </row>
    <row r="129" spans="1:60" s="133" customFormat="1" ht="12.75" x14ac:dyDescent="0.2"/>
    <row r="130" spans="1:60" s="133" customFormat="1" ht="16.5" x14ac:dyDescent="0.3">
      <c r="E130" s="46"/>
      <c r="F130" s="132"/>
      <c r="G130" s="132"/>
      <c r="H130" s="146"/>
      <c r="I130" s="146"/>
      <c r="J130" s="132"/>
      <c r="K130" s="132"/>
      <c r="L130" s="132"/>
      <c r="M130" s="132"/>
      <c r="N130" s="132"/>
      <c r="O130" s="132"/>
      <c r="P130" s="147"/>
      <c r="S130" s="145"/>
      <c r="T130" s="145"/>
      <c r="U130" s="145"/>
      <c r="V130" s="145"/>
      <c r="W130" s="145"/>
      <c r="X130" s="145"/>
      <c r="Y130" s="145"/>
      <c r="Z130" s="145"/>
      <c r="AA130" s="145"/>
      <c r="AB130" s="145"/>
      <c r="AC130" s="145"/>
      <c r="AD130" s="145"/>
      <c r="AE130" s="145"/>
      <c r="AF130" s="145"/>
      <c r="AG130" s="145"/>
      <c r="AH130" s="145"/>
      <c r="AI130" s="145"/>
      <c r="AJ130" s="145"/>
      <c r="AK130" s="145"/>
      <c r="AL130" s="142"/>
      <c r="AM130" s="142"/>
      <c r="AN130" s="142"/>
    </row>
    <row r="131" spans="1:60" s="187" customFormat="1" ht="8.1" customHeight="1" x14ac:dyDescent="0.3">
      <c r="A131" s="242"/>
      <c r="B131" s="243"/>
      <c r="C131" s="244"/>
      <c r="D131" s="244"/>
      <c r="E131" s="245"/>
      <c r="F131" s="245"/>
      <c r="G131" s="245"/>
      <c r="H131" s="245"/>
      <c r="I131" s="245"/>
      <c r="J131" s="245"/>
      <c r="K131" s="245"/>
      <c r="L131" s="245"/>
      <c r="M131" s="245"/>
      <c r="N131" s="245"/>
      <c r="O131" s="245"/>
      <c r="P131" s="245"/>
      <c r="Q131" s="245"/>
      <c r="R131" s="245"/>
      <c r="S131" s="245"/>
      <c r="T131" s="245"/>
      <c r="U131" s="245"/>
      <c r="V131" s="245"/>
      <c r="W131" s="245"/>
      <c r="X131" s="245"/>
      <c r="Y131" s="245"/>
      <c r="Z131" s="245"/>
      <c r="AA131" s="245"/>
      <c r="AB131" s="245"/>
      <c r="AC131" s="245"/>
      <c r="AD131" s="245"/>
      <c r="AE131" s="245"/>
      <c r="AF131" s="245"/>
      <c r="AG131" s="245"/>
      <c r="AH131" s="245"/>
      <c r="AI131" s="245"/>
      <c r="AJ131" s="245"/>
      <c r="AK131" s="245"/>
      <c r="AL131" s="245"/>
      <c r="AM131" s="246"/>
      <c r="AN131" s="246"/>
      <c r="AO131" s="247"/>
      <c r="AP131" s="188"/>
      <c r="AQ131" s="189"/>
      <c r="AR131" s="190"/>
      <c r="AS131" s="190"/>
      <c r="AT131" s="190"/>
      <c r="AU131" s="190"/>
      <c r="AV131" s="190"/>
      <c r="AW131" s="190"/>
      <c r="AX131" s="190"/>
      <c r="AY131" s="190"/>
      <c r="AZ131" s="190"/>
      <c r="BA131" s="190"/>
      <c r="BB131" s="190"/>
      <c r="BC131" s="190"/>
      <c r="BD131" s="190"/>
      <c r="BE131" s="190"/>
      <c r="BF131" s="190"/>
      <c r="BG131" s="190"/>
      <c r="BH131" s="190"/>
    </row>
    <row r="132" spans="1:60" s="187" customFormat="1" ht="15.75" x14ac:dyDescent="0.25">
      <c r="A132" s="191"/>
      <c r="B132" s="248"/>
      <c r="C132" s="301" t="s">
        <v>65</v>
      </c>
      <c r="D132" s="301"/>
      <c r="E132" s="301"/>
      <c r="F132" s="301"/>
      <c r="G132" s="301"/>
      <c r="H132" s="301"/>
      <c r="I132" s="301"/>
      <c r="J132" s="301"/>
      <c r="K132" s="301"/>
      <c r="L132" s="301"/>
      <c r="M132" s="301"/>
      <c r="N132" s="301"/>
      <c r="O132" s="301"/>
      <c r="P132" s="301"/>
      <c r="Q132" s="301"/>
      <c r="R132" s="301"/>
      <c r="S132" s="301"/>
      <c r="T132" s="301"/>
      <c r="U132" s="301"/>
      <c r="V132" s="301"/>
      <c r="W132" s="301"/>
      <c r="X132" s="301"/>
      <c r="Y132" s="301"/>
      <c r="Z132" s="301"/>
      <c r="AA132" s="301"/>
      <c r="AB132" s="301"/>
      <c r="AC132" s="301"/>
      <c r="AD132" s="301"/>
      <c r="AE132" s="301"/>
      <c r="AF132" s="301"/>
      <c r="AG132" s="301"/>
      <c r="AH132" s="301"/>
      <c r="AI132" s="301"/>
      <c r="AJ132" s="301"/>
      <c r="AK132" s="301"/>
      <c r="AL132" s="301"/>
      <c r="AM132" s="301"/>
      <c r="AN132" s="301"/>
      <c r="AO132" s="249"/>
      <c r="AP132" s="188"/>
      <c r="AQ132" s="189"/>
      <c r="AR132" s="190"/>
      <c r="AS132" s="190"/>
      <c r="AT132" s="190"/>
      <c r="AU132" s="190"/>
      <c r="AV132" s="190"/>
      <c r="AW132" s="190"/>
      <c r="AX132" s="190"/>
      <c r="AY132" s="190"/>
      <c r="AZ132" s="190"/>
      <c r="BA132" s="190"/>
      <c r="BB132" s="190"/>
      <c r="BC132" s="190"/>
      <c r="BD132" s="190"/>
      <c r="BE132" s="190"/>
      <c r="BF132" s="190"/>
      <c r="BG132" s="190"/>
      <c r="BH132" s="190"/>
    </row>
    <row r="133" spans="1:60" s="192" customFormat="1" ht="15.75" x14ac:dyDescent="0.25">
      <c r="A133" s="191"/>
      <c r="B133" s="248"/>
      <c r="C133" s="301"/>
      <c r="D133" s="301"/>
      <c r="E133" s="301"/>
      <c r="F133" s="301"/>
      <c r="G133" s="301"/>
      <c r="H133" s="301"/>
      <c r="I133" s="301"/>
      <c r="J133" s="301"/>
      <c r="K133" s="301"/>
      <c r="L133" s="301"/>
      <c r="M133" s="301"/>
      <c r="N133" s="301"/>
      <c r="O133" s="301"/>
      <c r="P133" s="301"/>
      <c r="Q133" s="301"/>
      <c r="R133" s="301"/>
      <c r="S133" s="301"/>
      <c r="T133" s="301"/>
      <c r="U133" s="301"/>
      <c r="V133" s="301"/>
      <c r="W133" s="301"/>
      <c r="X133" s="301"/>
      <c r="Y133" s="301"/>
      <c r="Z133" s="301"/>
      <c r="AA133" s="301"/>
      <c r="AB133" s="301"/>
      <c r="AC133" s="301"/>
      <c r="AD133" s="301"/>
      <c r="AE133" s="301"/>
      <c r="AF133" s="301"/>
      <c r="AG133" s="301"/>
      <c r="AH133" s="301"/>
      <c r="AI133" s="301"/>
      <c r="AJ133" s="301"/>
      <c r="AK133" s="301"/>
      <c r="AL133" s="301"/>
      <c r="AM133" s="301"/>
      <c r="AN133" s="301"/>
      <c r="AO133" s="249"/>
      <c r="AP133" s="221"/>
      <c r="AQ133" s="193"/>
      <c r="AR133" s="194"/>
      <c r="AS133" s="194"/>
      <c r="AT133" s="194"/>
      <c r="AU133" s="194"/>
      <c r="AV133" s="194"/>
      <c r="AW133" s="194"/>
      <c r="AX133" s="194"/>
      <c r="AY133" s="194"/>
      <c r="AZ133" s="194"/>
      <c r="BA133" s="194"/>
      <c r="BB133" s="194"/>
      <c r="BC133" s="194"/>
      <c r="BD133" s="194"/>
      <c r="BE133" s="194"/>
      <c r="BF133" s="194"/>
      <c r="BG133" s="194"/>
      <c r="BH133" s="194"/>
    </row>
    <row r="134" spans="1:60" s="196" customFormat="1" ht="15.75" x14ac:dyDescent="0.25">
      <c r="A134" s="195"/>
      <c r="B134" s="248"/>
      <c r="C134" s="301"/>
      <c r="D134" s="301"/>
      <c r="E134" s="301"/>
      <c r="F134" s="301"/>
      <c r="G134" s="301"/>
      <c r="H134" s="301"/>
      <c r="I134" s="301"/>
      <c r="J134" s="301"/>
      <c r="K134" s="301"/>
      <c r="L134" s="301"/>
      <c r="M134" s="301"/>
      <c r="N134" s="301"/>
      <c r="O134" s="301"/>
      <c r="P134" s="301"/>
      <c r="Q134" s="301"/>
      <c r="R134" s="301"/>
      <c r="S134" s="301"/>
      <c r="T134" s="301"/>
      <c r="U134" s="301"/>
      <c r="V134" s="301"/>
      <c r="W134" s="301"/>
      <c r="X134" s="301"/>
      <c r="Y134" s="301"/>
      <c r="Z134" s="301"/>
      <c r="AA134" s="301"/>
      <c r="AB134" s="301"/>
      <c r="AC134" s="301"/>
      <c r="AD134" s="301"/>
      <c r="AE134" s="301"/>
      <c r="AF134" s="301"/>
      <c r="AG134" s="301"/>
      <c r="AH134" s="301"/>
      <c r="AI134" s="301"/>
      <c r="AJ134" s="301"/>
      <c r="AK134" s="301"/>
      <c r="AL134" s="301"/>
      <c r="AM134" s="301"/>
      <c r="AN134" s="301"/>
      <c r="AO134" s="250"/>
      <c r="AP134" s="222"/>
      <c r="AQ134" s="197"/>
      <c r="AR134" s="198"/>
      <c r="AS134" s="198"/>
      <c r="AT134" s="198"/>
      <c r="AU134" s="198"/>
      <c r="AV134" s="198"/>
      <c r="AW134" s="198"/>
      <c r="AX134" s="198"/>
      <c r="AY134" s="198"/>
      <c r="AZ134" s="198"/>
      <c r="BA134" s="198"/>
      <c r="BB134" s="198"/>
      <c r="BC134" s="198"/>
      <c r="BD134" s="198"/>
      <c r="BE134" s="198"/>
      <c r="BF134" s="198"/>
      <c r="BG134" s="198"/>
      <c r="BH134" s="198"/>
    </row>
    <row r="135" spans="1:60" s="196" customFormat="1" ht="15.75" x14ac:dyDescent="0.25">
      <c r="A135" s="195"/>
      <c r="B135" s="248"/>
      <c r="C135" s="301"/>
      <c r="D135" s="301"/>
      <c r="E135" s="301"/>
      <c r="F135" s="301"/>
      <c r="G135" s="301"/>
      <c r="H135" s="301"/>
      <c r="I135" s="301"/>
      <c r="J135" s="301"/>
      <c r="K135" s="301"/>
      <c r="L135" s="301"/>
      <c r="M135" s="301"/>
      <c r="N135" s="301"/>
      <c r="O135" s="301"/>
      <c r="P135" s="301"/>
      <c r="Q135" s="301"/>
      <c r="R135" s="301"/>
      <c r="S135" s="301"/>
      <c r="T135" s="301"/>
      <c r="U135" s="301"/>
      <c r="V135" s="301"/>
      <c r="W135" s="301"/>
      <c r="X135" s="301"/>
      <c r="Y135" s="301"/>
      <c r="Z135" s="301"/>
      <c r="AA135" s="301"/>
      <c r="AB135" s="301"/>
      <c r="AC135" s="301"/>
      <c r="AD135" s="301"/>
      <c r="AE135" s="301"/>
      <c r="AF135" s="301"/>
      <c r="AG135" s="301"/>
      <c r="AH135" s="301"/>
      <c r="AI135" s="301"/>
      <c r="AJ135" s="301"/>
      <c r="AK135" s="301"/>
      <c r="AL135" s="301"/>
      <c r="AM135" s="301"/>
      <c r="AN135" s="301"/>
      <c r="AO135" s="250"/>
      <c r="AP135" s="222"/>
      <c r="AQ135" s="197"/>
      <c r="AR135" s="198"/>
      <c r="AS135" s="198"/>
      <c r="AT135" s="198"/>
      <c r="AU135" s="198"/>
      <c r="AV135" s="198"/>
      <c r="AW135" s="198"/>
      <c r="AX135" s="198"/>
      <c r="AY135" s="198"/>
      <c r="AZ135" s="198"/>
      <c r="BA135" s="198"/>
      <c r="BB135" s="198"/>
      <c r="BC135" s="198"/>
      <c r="BD135" s="198"/>
      <c r="BE135" s="198"/>
      <c r="BF135" s="198"/>
      <c r="BG135" s="198"/>
      <c r="BH135" s="198"/>
    </row>
    <row r="136" spans="1:60" s="196" customFormat="1" ht="13.5" x14ac:dyDescent="0.25">
      <c r="A136" s="195"/>
      <c r="B136" s="25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c r="AF136" s="301"/>
      <c r="AG136" s="301"/>
      <c r="AH136" s="301"/>
      <c r="AI136" s="301"/>
      <c r="AJ136" s="301"/>
      <c r="AK136" s="301"/>
      <c r="AL136" s="301"/>
      <c r="AM136" s="301"/>
      <c r="AN136" s="301"/>
      <c r="AO136" s="250"/>
      <c r="AP136" s="222"/>
      <c r="AQ136" s="197"/>
      <c r="AR136" s="198"/>
      <c r="AS136" s="198"/>
      <c r="AT136" s="198"/>
      <c r="AU136" s="198"/>
      <c r="AV136" s="198"/>
      <c r="AW136" s="198"/>
      <c r="AX136" s="198"/>
      <c r="AY136" s="198"/>
      <c r="AZ136" s="198"/>
      <c r="BA136" s="198"/>
      <c r="BB136" s="198"/>
      <c r="BC136" s="198"/>
      <c r="BD136" s="198"/>
      <c r="BE136" s="198"/>
      <c r="BF136" s="198"/>
      <c r="BG136" s="198"/>
      <c r="BH136" s="198"/>
    </row>
    <row r="137" spans="1:60" s="141" customFormat="1" ht="8.1" customHeight="1" x14ac:dyDescent="0.2">
      <c r="A137" s="195"/>
      <c r="B137" s="251"/>
      <c r="C137" s="252"/>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3"/>
      <c r="AK137" s="253"/>
      <c r="AL137" s="252"/>
      <c r="AM137" s="252"/>
      <c r="AN137" s="254"/>
      <c r="AO137" s="250"/>
      <c r="AP137" s="199"/>
      <c r="AQ137" s="200"/>
      <c r="AR137" s="201"/>
      <c r="AS137" s="201"/>
      <c r="AT137" s="201"/>
      <c r="AU137" s="201"/>
      <c r="AV137" s="201"/>
      <c r="AW137" s="201"/>
      <c r="AX137" s="201"/>
      <c r="AY137" s="201"/>
      <c r="AZ137" s="201"/>
      <c r="BA137" s="201"/>
      <c r="BB137" s="201"/>
      <c r="BC137" s="201"/>
      <c r="BD137" s="201"/>
      <c r="BE137" s="201"/>
      <c r="BF137" s="201"/>
      <c r="BG137" s="201"/>
      <c r="BH137" s="201"/>
    </row>
    <row r="138" spans="1:60" s="141" customFormat="1" ht="16.5" x14ac:dyDescent="0.2">
      <c r="A138" s="195"/>
      <c r="B138" s="251"/>
      <c r="C138" s="252"/>
      <c r="D138" s="255" t="s">
        <v>8</v>
      </c>
      <c r="E138" s="255"/>
      <c r="F138" s="302" t="s">
        <v>52</v>
      </c>
      <c r="G138" s="302"/>
      <c r="H138" s="302"/>
      <c r="I138" s="302"/>
      <c r="J138" s="302"/>
      <c r="K138" s="302"/>
      <c r="L138" s="302"/>
      <c r="M138" s="302"/>
      <c r="N138" s="302"/>
      <c r="O138" s="302"/>
      <c r="P138" s="302"/>
      <c r="Q138" s="302"/>
      <c r="R138" s="302"/>
      <c r="S138" s="302"/>
      <c r="T138" s="302"/>
      <c r="U138" s="302"/>
      <c r="V138" s="302"/>
      <c r="W138" s="302"/>
      <c r="X138" s="302"/>
      <c r="Y138" s="302"/>
      <c r="Z138" s="256" t="s">
        <v>66</v>
      </c>
      <c r="AA138" s="257"/>
      <c r="AB138" s="257"/>
      <c r="AC138" s="253"/>
      <c r="AD138" s="253"/>
      <c r="AE138" s="253"/>
      <c r="AF138" s="253"/>
      <c r="AG138" s="253"/>
      <c r="AH138" s="253"/>
      <c r="AI138" s="253"/>
      <c r="AJ138" s="253"/>
      <c r="AK138" s="253"/>
      <c r="AL138" s="252"/>
      <c r="AM138" s="252"/>
      <c r="AN138" s="254"/>
      <c r="AO138" s="250"/>
      <c r="AP138" s="199"/>
      <c r="AQ138" s="200"/>
      <c r="AR138" s="201"/>
      <c r="AS138" s="201"/>
      <c r="AT138" s="201"/>
      <c r="AU138" s="201"/>
      <c r="AV138" s="201"/>
      <c r="AW138" s="201"/>
      <c r="AX138" s="201"/>
      <c r="AY138" s="201"/>
      <c r="AZ138" s="201"/>
      <c r="BA138" s="201"/>
      <c r="BB138" s="201"/>
      <c r="BC138" s="201"/>
      <c r="BD138" s="201"/>
      <c r="BE138" s="201"/>
      <c r="BF138" s="201"/>
      <c r="BG138" s="201"/>
      <c r="BH138" s="201"/>
    </row>
    <row r="139" spans="1:60" s="200" customFormat="1" ht="16.5" x14ac:dyDescent="0.3">
      <c r="A139" s="191"/>
      <c r="B139" s="258"/>
      <c r="C139" s="259"/>
      <c r="D139" s="255" t="s">
        <v>8</v>
      </c>
      <c r="E139" s="255"/>
      <c r="F139" s="291" t="s">
        <v>67</v>
      </c>
      <c r="G139" s="291"/>
      <c r="H139" s="291"/>
      <c r="I139" s="291"/>
      <c r="J139" s="291"/>
      <c r="K139" s="291"/>
      <c r="L139" s="291"/>
      <c r="M139" s="291"/>
      <c r="N139" s="291"/>
      <c r="O139" s="291"/>
      <c r="P139" s="291"/>
      <c r="Q139" s="291"/>
      <c r="R139" s="291"/>
      <c r="S139" s="291"/>
      <c r="T139" s="291"/>
      <c r="U139" s="291"/>
      <c r="V139" s="291"/>
      <c r="W139" s="291"/>
      <c r="X139" s="291"/>
      <c r="Y139" s="256" t="s">
        <v>66</v>
      </c>
      <c r="Z139" s="259"/>
      <c r="AA139" s="259"/>
      <c r="AB139" s="259"/>
      <c r="AC139" s="261"/>
      <c r="AD139" s="259"/>
      <c r="AE139" s="259"/>
      <c r="AF139" s="259"/>
      <c r="AG139" s="259"/>
      <c r="AH139" s="259"/>
      <c r="AI139" s="259"/>
      <c r="AJ139" s="259"/>
      <c r="AK139" s="259"/>
      <c r="AL139" s="259"/>
      <c r="AM139" s="259"/>
      <c r="AN139" s="261"/>
      <c r="AO139" s="249"/>
    </row>
    <row r="140" spans="1:60" s="202" customFormat="1" ht="16.5" x14ac:dyDescent="0.3">
      <c r="A140" s="191"/>
      <c r="B140" s="262"/>
      <c r="C140" s="263"/>
      <c r="D140" s="255" t="s">
        <v>8</v>
      </c>
      <c r="E140" s="255"/>
      <c r="F140" s="260" t="s">
        <v>68</v>
      </c>
      <c r="G140" s="260"/>
      <c r="H140" s="260"/>
      <c r="I140" s="260"/>
      <c r="J140" s="260"/>
      <c r="K140" s="260"/>
      <c r="L140" s="260"/>
      <c r="M140" s="260"/>
      <c r="N140" s="260"/>
      <c r="O140" s="260"/>
      <c r="P140" s="260"/>
      <c r="Q140" s="260"/>
      <c r="R140" s="260"/>
      <c r="S140" s="260"/>
      <c r="T140" s="260"/>
      <c r="U140" s="288"/>
      <c r="V140" s="264" t="s">
        <v>58</v>
      </c>
      <c r="W140" s="265"/>
      <c r="X140" s="264"/>
      <c r="Y140" s="264"/>
      <c r="Z140" s="264" t="s">
        <v>58</v>
      </c>
      <c r="AA140" s="264"/>
      <c r="AB140" s="264"/>
      <c r="AC140" s="266"/>
      <c r="AD140" s="264"/>
      <c r="AE140" s="264"/>
      <c r="AF140" s="264"/>
      <c r="AG140" s="264"/>
      <c r="AH140" s="264"/>
      <c r="AI140" s="264"/>
      <c r="AJ140" s="264"/>
      <c r="AK140" s="264"/>
      <c r="AL140" s="264"/>
      <c r="AM140" s="264"/>
      <c r="AN140" s="266"/>
      <c r="AO140" s="267"/>
    </row>
    <row r="141" spans="1:60" s="187" customFormat="1" ht="16.5" x14ac:dyDescent="0.25">
      <c r="A141" s="189"/>
      <c r="B141" s="268"/>
      <c r="C141" s="266"/>
      <c r="D141" s="255" t="s">
        <v>8</v>
      </c>
      <c r="E141" s="255"/>
      <c r="F141" s="292" t="s">
        <v>69</v>
      </c>
      <c r="G141" s="292"/>
      <c r="H141" s="292"/>
      <c r="I141" s="292"/>
      <c r="J141" s="269"/>
      <c r="K141" s="259"/>
      <c r="L141" s="259"/>
      <c r="M141" s="259"/>
      <c r="N141" s="259"/>
      <c r="O141" s="259"/>
      <c r="P141" s="259"/>
      <c r="Q141" s="259"/>
      <c r="R141" s="259"/>
      <c r="S141" s="259"/>
      <c r="T141" s="259"/>
      <c r="U141" s="259"/>
      <c r="V141" s="259"/>
      <c r="W141" s="259"/>
      <c r="X141" s="259"/>
      <c r="Y141" s="259"/>
      <c r="Z141" s="259"/>
      <c r="AA141" s="259"/>
      <c r="AB141" s="259"/>
      <c r="AC141" s="259"/>
      <c r="AD141" s="259"/>
      <c r="AE141" s="259"/>
      <c r="AF141" s="259"/>
      <c r="AG141" s="259"/>
      <c r="AH141" s="259"/>
      <c r="AI141" s="259"/>
      <c r="AJ141" s="259"/>
      <c r="AK141" s="259"/>
      <c r="AL141" s="270"/>
      <c r="AM141" s="270"/>
      <c r="AN141" s="266"/>
      <c r="AO141" s="271"/>
      <c r="AP141" s="188"/>
      <c r="AQ141" s="189"/>
      <c r="AR141" s="190"/>
      <c r="AS141" s="190"/>
      <c r="AT141" s="190"/>
      <c r="AU141" s="190"/>
      <c r="AV141" s="190"/>
      <c r="AW141" s="190"/>
      <c r="AX141" s="190"/>
      <c r="AY141" s="190"/>
      <c r="AZ141" s="190"/>
      <c r="BA141" s="190"/>
      <c r="BB141" s="190"/>
      <c r="BC141" s="190"/>
      <c r="BD141" s="190"/>
      <c r="BE141" s="190"/>
      <c r="BF141" s="190"/>
      <c r="BG141" s="190"/>
      <c r="BH141" s="190"/>
    </row>
    <row r="142" spans="1:60" s="45" customFormat="1" x14ac:dyDescent="0.2">
      <c r="A142" s="200"/>
      <c r="B142" s="272"/>
      <c r="C142" s="273"/>
      <c r="D142" s="274"/>
      <c r="E142" s="274"/>
      <c r="F142" s="275"/>
      <c r="G142" s="275"/>
      <c r="H142" s="275"/>
      <c r="I142" s="275"/>
      <c r="J142" s="275"/>
      <c r="K142" s="275"/>
      <c r="L142" s="275"/>
      <c r="M142" s="275"/>
      <c r="N142" s="275"/>
      <c r="O142" s="275"/>
      <c r="P142" s="275"/>
      <c r="Q142" s="275"/>
      <c r="R142" s="275"/>
      <c r="S142" s="275"/>
      <c r="T142" s="275"/>
      <c r="U142" s="275"/>
      <c r="V142" s="275"/>
      <c r="W142" s="275"/>
      <c r="X142" s="275"/>
      <c r="Y142" s="275"/>
      <c r="Z142" s="275"/>
      <c r="AA142" s="275"/>
      <c r="AB142" s="275"/>
      <c r="AC142" s="275"/>
      <c r="AD142" s="275"/>
      <c r="AE142" s="275"/>
      <c r="AF142" s="275"/>
      <c r="AG142" s="275"/>
      <c r="AH142" s="275"/>
      <c r="AI142" s="275"/>
      <c r="AJ142" s="275"/>
      <c r="AK142" s="275"/>
      <c r="AL142" s="276"/>
      <c r="AM142" s="276"/>
      <c r="AN142" s="273"/>
      <c r="AO142" s="277"/>
      <c r="AP142" s="134"/>
      <c r="AQ142" s="134"/>
    </row>
    <row r="143" spans="1:60" ht="16.5" customHeight="1" x14ac:dyDescent="0.25">
      <c r="A143" s="278"/>
      <c r="B143" s="279"/>
      <c r="C143" s="256"/>
      <c r="D143" s="256" t="s">
        <v>83</v>
      </c>
      <c r="E143" s="256"/>
      <c r="F143" s="256"/>
      <c r="G143" s="256"/>
      <c r="H143" s="256"/>
      <c r="I143" s="256"/>
      <c r="J143" s="256"/>
      <c r="K143" s="256"/>
      <c r="L143" s="256"/>
      <c r="M143" s="256"/>
      <c r="N143" s="256"/>
      <c r="O143" s="289"/>
      <c r="P143" s="289"/>
      <c r="Q143" s="289"/>
      <c r="R143" s="289"/>
      <c r="S143" s="289"/>
      <c r="T143" s="289"/>
      <c r="U143" s="289"/>
      <c r="V143" s="289"/>
      <c r="W143" s="289"/>
      <c r="X143" s="289"/>
      <c r="Y143" s="289"/>
      <c r="Z143" s="289"/>
      <c r="AA143" s="289"/>
      <c r="AB143" s="289"/>
      <c r="AC143" s="289"/>
      <c r="AD143" s="289"/>
      <c r="AE143" s="289"/>
      <c r="AF143" s="289"/>
      <c r="AG143" s="289"/>
      <c r="AH143" s="289"/>
      <c r="AI143" s="289"/>
      <c r="AJ143" s="289"/>
      <c r="AK143" s="289"/>
      <c r="AL143" s="289"/>
      <c r="AM143" s="289"/>
      <c r="AN143" s="289"/>
      <c r="AO143" s="290"/>
      <c r="AP143" s="8"/>
      <c r="AQ143" s="8"/>
      <c r="AR143" s="8"/>
      <c r="AS143" s="8"/>
    </row>
    <row r="144" spans="1:60" s="133" customFormat="1" ht="8.1" customHeight="1" x14ac:dyDescent="0.3">
      <c r="A144" s="242"/>
      <c r="B144" s="280"/>
      <c r="C144" s="281"/>
      <c r="D144" s="281"/>
      <c r="E144" s="282"/>
      <c r="F144" s="282"/>
      <c r="G144" s="282"/>
      <c r="H144" s="282"/>
      <c r="I144" s="282"/>
      <c r="J144" s="282"/>
      <c r="K144" s="282"/>
      <c r="L144" s="282"/>
      <c r="M144" s="282"/>
      <c r="N144" s="282"/>
      <c r="O144" s="282"/>
      <c r="P144" s="282"/>
      <c r="Q144" s="282"/>
      <c r="R144" s="282"/>
      <c r="S144" s="282"/>
      <c r="T144" s="282"/>
      <c r="U144" s="282"/>
      <c r="V144" s="282"/>
      <c r="W144" s="282"/>
      <c r="X144" s="282"/>
      <c r="Y144" s="282"/>
      <c r="Z144" s="282"/>
      <c r="AA144" s="282"/>
      <c r="AB144" s="282"/>
      <c r="AC144" s="282"/>
      <c r="AD144" s="282"/>
      <c r="AE144" s="282"/>
      <c r="AF144" s="282"/>
      <c r="AG144" s="282"/>
      <c r="AH144" s="282"/>
      <c r="AI144" s="282"/>
      <c r="AJ144" s="282"/>
      <c r="AK144" s="282"/>
      <c r="AL144" s="282"/>
      <c r="AM144" s="283"/>
      <c r="AN144" s="283"/>
      <c r="AO144" s="284"/>
    </row>
    <row r="145" spans="1:45" s="45" customFormat="1" x14ac:dyDescent="0.2">
      <c r="A145" s="44"/>
      <c r="P145" s="152"/>
      <c r="Q145" s="152"/>
      <c r="U145" s="152"/>
      <c r="V145" s="152"/>
      <c r="W145" s="152"/>
      <c r="X145" s="152"/>
      <c r="Y145" s="152"/>
      <c r="Z145" s="152"/>
      <c r="AA145" s="152"/>
      <c r="AB145" s="152"/>
      <c r="AC145" s="152"/>
      <c r="AD145" s="152"/>
      <c r="AJ145" s="152"/>
      <c r="AK145" s="152"/>
      <c r="AL145" s="152"/>
      <c r="AM145" s="152"/>
      <c r="AN145" s="132"/>
    </row>
    <row r="146" spans="1:45" s="133" customFormat="1" ht="15" customHeight="1" x14ac:dyDescent="0.2">
      <c r="A146" s="317" t="s">
        <v>23</v>
      </c>
      <c r="B146" s="317"/>
      <c r="C146" s="317"/>
      <c r="D146" s="317"/>
      <c r="E146" s="317"/>
      <c r="F146" s="317"/>
      <c r="G146" s="317"/>
      <c r="H146" s="317"/>
      <c r="I146" s="317"/>
      <c r="J146" s="317"/>
      <c r="K146" s="317"/>
      <c r="L146" s="317"/>
      <c r="M146" s="317"/>
      <c r="N146" s="317"/>
      <c r="O146" s="317"/>
      <c r="P146" s="317"/>
      <c r="Q146" s="317"/>
      <c r="R146" s="317"/>
      <c r="S146" s="317"/>
      <c r="T146" s="317"/>
      <c r="U146" s="317"/>
      <c r="V146" s="317"/>
      <c r="W146" s="317"/>
      <c r="X146" s="317"/>
      <c r="Y146" s="317"/>
      <c r="Z146" s="317"/>
      <c r="AA146" s="317"/>
      <c r="AB146" s="317"/>
      <c r="AC146" s="317"/>
      <c r="AD146" s="317"/>
      <c r="AE146" s="317"/>
      <c r="AF146" s="317"/>
      <c r="AG146" s="317"/>
      <c r="AH146" s="317"/>
      <c r="AI146" s="317"/>
      <c r="AJ146" s="317"/>
      <c r="AK146" s="317"/>
      <c r="AL146" s="317"/>
      <c r="AM146" s="317"/>
      <c r="AN146" s="317"/>
      <c r="AO146" s="317"/>
      <c r="AP146" s="153"/>
      <c r="AQ146" s="153"/>
      <c r="AR146" s="153"/>
      <c r="AS146" s="153"/>
    </row>
    <row r="147" spans="1:45" s="135" customFormat="1" ht="15" customHeight="1" x14ac:dyDescent="0.2">
      <c r="A147" s="317"/>
      <c r="B147" s="317"/>
      <c r="C147" s="317"/>
      <c r="D147" s="317"/>
      <c r="E147" s="317"/>
      <c r="F147" s="317"/>
      <c r="G147" s="317"/>
      <c r="H147" s="317"/>
      <c r="I147" s="317"/>
      <c r="J147" s="317"/>
      <c r="K147" s="317"/>
      <c r="L147" s="317"/>
      <c r="M147" s="317"/>
      <c r="N147" s="317"/>
      <c r="O147" s="317"/>
      <c r="P147" s="317"/>
      <c r="Q147" s="317"/>
      <c r="R147" s="317"/>
      <c r="S147" s="317"/>
      <c r="T147" s="317"/>
      <c r="U147" s="317"/>
      <c r="V147" s="317"/>
      <c r="W147" s="317"/>
      <c r="X147" s="317"/>
      <c r="Y147" s="317"/>
      <c r="Z147" s="317"/>
      <c r="AA147" s="317"/>
      <c r="AB147" s="317"/>
      <c r="AC147" s="317"/>
      <c r="AD147" s="317"/>
      <c r="AE147" s="317"/>
      <c r="AF147" s="317"/>
      <c r="AG147" s="317"/>
      <c r="AH147" s="317"/>
      <c r="AI147" s="317"/>
      <c r="AJ147" s="317"/>
      <c r="AK147" s="317"/>
      <c r="AL147" s="317"/>
      <c r="AM147" s="317"/>
      <c r="AN147" s="317"/>
      <c r="AO147" s="317"/>
      <c r="AP147" s="154"/>
      <c r="AQ147" s="154"/>
      <c r="AR147" s="154"/>
      <c r="AS147" s="154"/>
    </row>
    <row r="148" spans="1:45" s="146" customFormat="1" x14ac:dyDescent="0.2">
      <c r="A148" s="317"/>
      <c r="B148" s="317"/>
      <c r="C148" s="317"/>
      <c r="D148" s="317"/>
      <c r="E148" s="317"/>
      <c r="F148" s="317"/>
      <c r="G148" s="317"/>
      <c r="H148" s="317"/>
      <c r="I148" s="317"/>
      <c r="J148" s="317"/>
      <c r="K148" s="317"/>
      <c r="L148" s="317"/>
      <c r="M148" s="317"/>
      <c r="N148" s="317"/>
      <c r="O148" s="317"/>
      <c r="P148" s="317"/>
      <c r="Q148" s="317"/>
      <c r="R148" s="317"/>
      <c r="S148" s="317"/>
      <c r="T148" s="317"/>
      <c r="U148" s="317"/>
      <c r="V148" s="317"/>
      <c r="W148" s="317"/>
      <c r="X148" s="317"/>
      <c r="Y148" s="317"/>
      <c r="Z148" s="317"/>
      <c r="AA148" s="317"/>
      <c r="AB148" s="317"/>
      <c r="AC148" s="317"/>
      <c r="AD148" s="317"/>
      <c r="AE148" s="317"/>
      <c r="AF148" s="317"/>
      <c r="AG148" s="317"/>
      <c r="AH148" s="317"/>
      <c r="AI148" s="317"/>
      <c r="AJ148" s="317"/>
      <c r="AK148" s="317"/>
      <c r="AL148" s="317"/>
      <c r="AM148" s="317"/>
      <c r="AN148" s="317"/>
      <c r="AO148" s="317"/>
      <c r="AP148" s="153"/>
      <c r="AQ148" s="153"/>
      <c r="AR148" s="154"/>
      <c r="AS148" s="154"/>
    </row>
    <row r="149" spans="1:45" s="135" customFormat="1" ht="12.75" customHeight="1" x14ac:dyDescent="0.2">
      <c r="A149" s="317"/>
      <c r="B149" s="317"/>
      <c r="C149" s="317"/>
      <c r="D149" s="317"/>
      <c r="E149" s="317"/>
      <c r="F149" s="317"/>
      <c r="G149" s="317"/>
      <c r="H149" s="317"/>
      <c r="I149" s="317"/>
      <c r="J149" s="317"/>
      <c r="K149" s="317"/>
      <c r="L149" s="317"/>
      <c r="M149" s="317"/>
      <c r="N149" s="317"/>
      <c r="O149" s="317"/>
      <c r="P149" s="317"/>
      <c r="Q149" s="317"/>
      <c r="R149" s="317"/>
      <c r="S149" s="317"/>
      <c r="T149" s="317"/>
      <c r="U149" s="317"/>
      <c r="V149" s="317"/>
      <c r="W149" s="317"/>
      <c r="X149" s="317"/>
      <c r="Y149" s="317"/>
      <c r="Z149" s="317"/>
      <c r="AA149" s="317"/>
      <c r="AB149" s="317"/>
      <c r="AC149" s="317"/>
      <c r="AD149" s="317"/>
      <c r="AE149" s="317"/>
      <c r="AF149" s="317"/>
      <c r="AG149" s="317"/>
      <c r="AH149" s="317"/>
      <c r="AI149" s="317"/>
      <c r="AJ149" s="317"/>
      <c r="AK149" s="317"/>
      <c r="AL149" s="317"/>
      <c r="AM149" s="317"/>
      <c r="AN149" s="317"/>
      <c r="AO149" s="317"/>
    </row>
    <row r="150" spans="1:45" s="155" customFormat="1" ht="6" customHeight="1" x14ac:dyDescent="0.25">
      <c r="A150" s="317"/>
      <c r="B150" s="317"/>
      <c r="C150" s="317"/>
      <c r="D150" s="317"/>
      <c r="E150" s="317"/>
      <c r="F150" s="317"/>
      <c r="G150" s="317"/>
      <c r="H150" s="317"/>
      <c r="I150" s="317"/>
      <c r="J150" s="317"/>
      <c r="K150" s="317"/>
      <c r="L150" s="317"/>
      <c r="M150" s="317"/>
      <c r="N150" s="317"/>
      <c r="O150" s="317"/>
      <c r="P150" s="317"/>
      <c r="Q150" s="317"/>
      <c r="R150" s="317"/>
      <c r="S150" s="317"/>
      <c r="T150" s="317"/>
      <c r="U150" s="317"/>
      <c r="V150" s="317"/>
      <c r="W150" s="317"/>
      <c r="X150" s="317"/>
      <c r="Y150" s="317"/>
      <c r="Z150" s="317"/>
      <c r="AA150" s="317"/>
      <c r="AB150" s="317"/>
      <c r="AC150" s="317"/>
      <c r="AD150" s="317"/>
      <c r="AE150" s="317"/>
      <c r="AF150" s="317"/>
      <c r="AG150" s="317"/>
      <c r="AH150" s="317"/>
      <c r="AI150" s="317"/>
      <c r="AJ150" s="317"/>
      <c r="AK150" s="317"/>
      <c r="AL150" s="317"/>
      <c r="AM150" s="317"/>
      <c r="AN150" s="317"/>
      <c r="AO150" s="317"/>
    </row>
    <row r="151" spans="1:45" s="36" customFormat="1" x14ac:dyDescent="0.25">
      <c r="A151" s="317"/>
      <c r="B151" s="317"/>
      <c r="C151" s="317"/>
      <c r="D151" s="317"/>
      <c r="E151" s="317"/>
      <c r="F151" s="317"/>
      <c r="G151" s="317"/>
      <c r="H151" s="317"/>
      <c r="I151" s="317"/>
      <c r="J151" s="317"/>
      <c r="K151" s="317"/>
      <c r="L151" s="317"/>
      <c r="M151" s="317"/>
      <c r="N151" s="317"/>
      <c r="O151" s="317"/>
      <c r="P151" s="317"/>
      <c r="Q151" s="317"/>
      <c r="R151" s="317"/>
      <c r="S151" s="317"/>
      <c r="T151" s="317"/>
      <c r="U151" s="317"/>
      <c r="V151" s="317"/>
      <c r="W151" s="317"/>
      <c r="X151" s="317"/>
      <c r="Y151" s="317"/>
      <c r="Z151" s="317"/>
      <c r="AA151" s="317"/>
      <c r="AB151" s="317"/>
      <c r="AC151" s="317"/>
      <c r="AD151" s="317"/>
      <c r="AE151" s="317"/>
      <c r="AF151" s="317"/>
      <c r="AG151" s="317"/>
      <c r="AH151" s="317"/>
      <c r="AI151" s="317"/>
      <c r="AJ151" s="317"/>
      <c r="AK151" s="317"/>
      <c r="AL151" s="317"/>
      <c r="AM151" s="317"/>
      <c r="AN151" s="317"/>
      <c r="AO151" s="317"/>
    </row>
    <row r="152" spans="1:45" x14ac:dyDescent="0.25">
      <c r="A152" s="317"/>
      <c r="B152" s="317"/>
      <c r="C152" s="317"/>
      <c r="D152" s="317"/>
      <c r="E152" s="317"/>
      <c r="F152" s="317"/>
      <c r="G152" s="317"/>
      <c r="H152" s="317"/>
      <c r="I152" s="317"/>
      <c r="J152" s="317"/>
      <c r="K152" s="317"/>
      <c r="L152" s="317"/>
      <c r="M152" s="317"/>
      <c r="N152" s="317"/>
      <c r="O152" s="317"/>
      <c r="P152" s="317"/>
      <c r="Q152" s="317"/>
      <c r="R152" s="317"/>
      <c r="S152" s="317"/>
      <c r="T152" s="317"/>
      <c r="U152" s="317"/>
      <c r="V152" s="317"/>
      <c r="W152" s="317"/>
      <c r="X152" s="317"/>
      <c r="Y152" s="317"/>
      <c r="Z152" s="317"/>
      <c r="AA152" s="317"/>
      <c r="AB152" s="317"/>
      <c r="AC152" s="317"/>
      <c r="AD152" s="317"/>
      <c r="AE152" s="317"/>
      <c r="AF152" s="317"/>
      <c r="AG152" s="317"/>
      <c r="AH152" s="317"/>
      <c r="AI152" s="317"/>
      <c r="AJ152" s="317"/>
      <c r="AK152" s="317"/>
      <c r="AL152" s="317"/>
      <c r="AM152" s="317"/>
      <c r="AN152" s="317"/>
      <c r="AO152" s="317"/>
      <c r="AP152" s="8"/>
      <c r="AQ152" s="8"/>
      <c r="AR152" s="8"/>
      <c r="AS152" s="8"/>
    </row>
    <row r="153" spans="1:45" x14ac:dyDescent="0.25">
      <c r="A153" s="317"/>
      <c r="B153" s="317"/>
      <c r="C153" s="317"/>
      <c r="D153" s="317"/>
      <c r="E153" s="317"/>
      <c r="F153" s="317"/>
      <c r="G153" s="317"/>
      <c r="H153" s="317"/>
      <c r="I153" s="317"/>
      <c r="J153" s="317"/>
      <c r="K153" s="317"/>
      <c r="L153" s="317"/>
      <c r="M153" s="317"/>
      <c r="N153" s="317"/>
      <c r="O153" s="317"/>
      <c r="P153" s="317"/>
      <c r="Q153" s="317"/>
      <c r="R153" s="317"/>
      <c r="S153" s="317"/>
      <c r="T153" s="317"/>
      <c r="U153" s="317"/>
      <c r="V153" s="317"/>
      <c r="W153" s="317"/>
      <c r="X153" s="317"/>
      <c r="Y153" s="317"/>
      <c r="Z153" s="317"/>
      <c r="AA153" s="317"/>
      <c r="AB153" s="317"/>
      <c r="AC153" s="317"/>
      <c r="AD153" s="317"/>
      <c r="AE153" s="317"/>
      <c r="AF153" s="317"/>
      <c r="AG153" s="317"/>
      <c r="AH153" s="317"/>
      <c r="AI153" s="317"/>
      <c r="AJ153" s="317"/>
      <c r="AK153" s="317"/>
      <c r="AL153" s="317"/>
      <c r="AM153" s="317"/>
      <c r="AN153" s="317"/>
      <c r="AO153" s="317"/>
      <c r="AP153" s="8"/>
      <c r="AQ153" s="8"/>
      <c r="AR153" s="8"/>
      <c r="AS153" s="8"/>
    </row>
    <row r="154" spans="1:45" x14ac:dyDescent="0.25">
      <c r="A154" s="317"/>
      <c r="B154" s="317"/>
      <c r="C154" s="317"/>
      <c r="D154" s="317"/>
      <c r="E154" s="317"/>
      <c r="F154" s="317"/>
      <c r="G154" s="317"/>
      <c r="H154" s="317"/>
      <c r="I154" s="317"/>
      <c r="J154" s="317"/>
      <c r="K154" s="317"/>
      <c r="L154" s="317"/>
      <c r="M154" s="317"/>
      <c r="N154" s="317"/>
      <c r="O154" s="317"/>
      <c r="P154" s="317"/>
      <c r="Q154" s="317"/>
      <c r="R154" s="317"/>
      <c r="S154" s="317"/>
      <c r="T154" s="317"/>
      <c r="U154" s="317"/>
      <c r="V154" s="317"/>
      <c r="W154" s="317"/>
      <c r="X154" s="317"/>
      <c r="Y154" s="317"/>
      <c r="Z154" s="317"/>
      <c r="AA154" s="317"/>
      <c r="AB154" s="317"/>
      <c r="AC154" s="317"/>
      <c r="AD154" s="317"/>
      <c r="AE154" s="317"/>
      <c r="AF154" s="317"/>
      <c r="AG154" s="317"/>
      <c r="AH154" s="317"/>
      <c r="AI154" s="317"/>
      <c r="AJ154" s="317"/>
      <c r="AK154" s="317"/>
      <c r="AL154" s="317"/>
      <c r="AM154" s="317"/>
      <c r="AN154" s="317"/>
      <c r="AO154" s="317"/>
      <c r="AP154" s="8"/>
      <c r="AQ154" s="8"/>
      <c r="AR154" s="8"/>
      <c r="AS154" s="8"/>
    </row>
    <row r="155" spans="1:45" x14ac:dyDescent="0.25">
      <c r="C155" s="8"/>
      <c r="H155" s="27"/>
      <c r="I155" s="154"/>
      <c r="J155" s="154"/>
      <c r="K155" s="154"/>
      <c r="L155" s="154"/>
      <c r="M155" s="154"/>
      <c r="N155" s="154"/>
      <c r="O155" s="154"/>
      <c r="P155" s="154"/>
      <c r="Q155" s="154"/>
      <c r="R155" s="154"/>
      <c r="S155" s="154"/>
      <c r="T155" s="154"/>
      <c r="U155" s="154"/>
      <c r="V155" s="154"/>
      <c r="W155" s="154"/>
      <c r="X155" s="154"/>
      <c r="Y155" s="154"/>
      <c r="Z155" s="154"/>
      <c r="AA155" s="154"/>
      <c r="AB155" s="154"/>
      <c r="AC155" s="154"/>
      <c r="AD155" s="154"/>
      <c r="AE155" s="154"/>
      <c r="AF155" s="154"/>
      <c r="AG155" s="154"/>
      <c r="AH155" s="154"/>
      <c r="AI155" s="154"/>
      <c r="AJ155" s="27"/>
      <c r="AK155" s="27"/>
      <c r="AL155" s="8"/>
      <c r="AM155" s="8"/>
      <c r="AN155" s="8"/>
      <c r="AO155" s="8"/>
      <c r="AP155" s="8"/>
      <c r="AQ155" s="8"/>
      <c r="AR155" s="8"/>
      <c r="AS155" s="8"/>
    </row>
    <row r="156" spans="1:45" ht="15" customHeight="1" x14ac:dyDescent="0.25">
      <c r="A156" s="317" t="s">
        <v>24</v>
      </c>
      <c r="B156" s="317"/>
      <c r="C156" s="317"/>
      <c r="D156" s="317"/>
      <c r="E156" s="317"/>
      <c r="F156" s="317"/>
      <c r="G156" s="317"/>
      <c r="H156" s="317"/>
      <c r="I156" s="317"/>
      <c r="J156" s="317"/>
      <c r="K156" s="317"/>
      <c r="L156" s="317"/>
      <c r="M156" s="317"/>
      <c r="N156" s="317"/>
      <c r="O156" s="317"/>
      <c r="P156" s="317"/>
      <c r="Q156" s="317"/>
      <c r="R156" s="317"/>
      <c r="S156" s="317"/>
      <c r="T156" s="317"/>
      <c r="U156" s="317"/>
      <c r="V156" s="317"/>
      <c r="W156" s="317"/>
      <c r="X156" s="317"/>
      <c r="Y156" s="317"/>
      <c r="Z156" s="317"/>
      <c r="AA156" s="317"/>
      <c r="AB156" s="317"/>
      <c r="AC156" s="317"/>
      <c r="AD156" s="317"/>
      <c r="AE156" s="317"/>
      <c r="AF156" s="317"/>
      <c r="AG156" s="317"/>
      <c r="AH156" s="317"/>
      <c r="AI156" s="317"/>
      <c r="AJ156" s="153"/>
      <c r="AK156" s="153"/>
      <c r="AL156" s="153"/>
      <c r="AM156" s="153"/>
      <c r="AN156" s="153"/>
      <c r="AO156" s="153"/>
      <c r="AP156" s="8"/>
      <c r="AQ156" s="8"/>
      <c r="AR156" s="8"/>
      <c r="AS156" s="8"/>
    </row>
    <row r="157" spans="1:45" x14ac:dyDescent="0.25">
      <c r="A157" s="317"/>
      <c r="B157" s="317"/>
      <c r="C157" s="317"/>
      <c r="D157" s="317"/>
      <c r="E157" s="317"/>
      <c r="F157" s="317"/>
      <c r="G157" s="317"/>
      <c r="H157" s="317"/>
      <c r="I157" s="317"/>
      <c r="J157" s="317"/>
      <c r="K157" s="317"/>
      <c r="L157" s="317"/>
      <c r="M157" s="317"/>
      <c r="N157" s="317"/>
      <c r="O157" s="317"/>
      <c r="P157" s="317"/>
      <c r="Q157" s="317"/>
      <c r="R157" s="317"/>
      <c r="S157" s="317"/>
      <c r="T157" s="317"/>
      <c r="U157" s="317"/>
      <c r="V157" s="317"/>
      <c r="W157" s="317"/>
      <c r="X157" s="317"/>
      <c r="Y157" s="317"/>
      <c r="Z157" s="317"/>
      <c r="AA157" s="317"/>
      <c r="AB157" s="317"/>
      <c r="AC157" s="317"/>
      <c r="AD157" s="317"/>
      <c r="AE157" s="317"/>
      <c r="AF157" s="317"/>
      <c r="AG157" s="317"/>
      <c r="AH157" s="317"/>
      <c r="AI157" s="317"/>
      <c r="AJ157" s="8"/>
      <c r="AK157" s="8"/>
      <c r="AL157" s="8"/>
      <c r="AM157" s="8"/>
      <c r="AN157" s="8"/>
      <c r="AO157" s="8"/>
      <c r="AP157" s="8"/>
      <c r="AQ157" s="8"/>
      <c r="AR157" s="8"/>
      <c r="AS157" s="8"/>
    </row>
    <row r="158" spans="1:45" x14ac:dyDescent="0.25">
      <c r="A158" s="317"/>
      <c r="B158" s="317"/>
      <c r="C158" s="317"/>
      <c r="D158" s="317"/>
      <c r="E158" s="317"/>
      <c r="F158" s="317"/>
      <c r="G158" s="317"/>
      <c r="H158" s="317"/>
      <c r="I158" s="317"/>
      <c r="J158" s="317"/>
      <c r="K158" s="317"/>
      <c r="L158" s="317"/>
      <c r="M158" s="317"/>
      <c r="N158" s="317"/>
      <c r="O158" s="317"/>
      <c r="P158" s="317"/>
      <c r="Q158" s="317"/>
      <c r="R158" s="317"/>
      <c r="S158" s="317"/>
      <c r="T158" s="317"/>
      <c r="U158" s="317"/>
      <c r="V158" s="317"/>
      <c r="W158" s="317"/>
      <c r="X158" s="317"/>
      <c r="Y158" s="317"/>
      <c r="Z158" s="317"/>
      <c r="AA158" s="317"/>
      <c r="AB158" s="317"/>
      <c r="AC158" s="317"/>
      <c r="AD158" s="317"/>
      <c r="AE158" s="317"/>
      <c r="AF158" s="317"/>
      <c r="AG158" s="317"/>
      <c r="AH158" s="317"/>
      <c r="AI158" s="317"/>
      <c r="AJ158" s="8"/>
      <c r="AK158" s="8"/>
      <c r="AL158" s="8"/>
      <c r="AM158" s="8"/>
      <c r="AN158" s="8"/>
      <c r="AO158" s="8"/>
      <c r="AP158" s="8"/>
      <c r="AQ158" s="8"/>
      <c r="AR158" s="8"/>
      <c r="AS158" s="8"/>
    </row>
    <row r="159" spans="1:45" x14ac:dyDescent="0.25">
      <c r="A159" s="317"/>
      <c r="B159" s="317"/>
      <c r="C159" s="317"/>
      <c r="D159" s="317"/>
      <c r="E159" s="317"/>
      <c r="F159" s="317"/>
      <c r="G159" s="317"/>
      <c r="H159" s="317"/>
      <c r="I159" s="317"/>
      <c r="J159" s="317"/>
      <c r="K159" s="317"/>
      <c r="L159" s="317"/>
      <c r="M159" s="317"/>
      <c r="N159" s="317"/>
      <c r="O159" s="317"/>
      <c r="P159" s="317"/>
      <c r="Q159" s="317"/>
      <c r="R159" s="317"/>
      <c r="S159" s="317"/>
      <c r="T159" s="317"/>
      <c r="U159" s="317"/>
      <c r="V159" s="317"/>
      <c r="W159" s="317"/>
      <c r="X159" s="317"/>
      <c r="Y159" s="317"/>
      <c r="Z159" s="317"/>
      <c r="AA159" s="317"/>
      <c r="AB159" s="317"/>
      <c r="AC159" s="317"/>
      <c r="AD159" s="317"/>
      <c r="AE159" s="317"/>
      <c r="AF159" s="317"/>
      <c r="AG159" s="317"/>
      <c r="AH159" s="317"/>
      <c r="AI159" s="317"/>
      <c r="AJ159" s="8"/>
      <c r="AK159" s="8"/>
      <c r="AL159" s="8"/>
      <c r="AM159" s="8"/>
      <c r="AN159" s="8"/>
      <c r="AO159" s="8"/>
      <c r="AP159" s="8"/>
      <c r="AQ159" s="8"/>
      <c r="AR159" s="8"/>
      <c r="AS159" s="8"/>
    </row>
    <row r="160" spans="1:45" x14ac:dyDescent="0.25">
      <c r="A160" s="317"/>
      <c r="B160" s="317"/>
      <c r="C160" s="317"/>
      <c r="D160" s="317"/>
      <c r="E160" s="317"/>
      <c r="F160" s="317"/>
      <c r="G160" s="317"/>
      <c r="H160" s="317"/>
      <c r="I160" s="317"/>
      <c r="J160" s="317"/>
      <c r="K160" s="317"/>
      <c r="L160" s="317"/>
      <c r="M160" s="317"/>
      <c r="N160" s="317"/>
      <c r="O160" s="317"/>
      <c r="P160" s="317"/>
      <c r="Q160" s="317"/>
      <c r="R160" s="317"/>
      <c r="S160" s="317"/>
      <c r="T160" s="317"/>
      <c r="U160" s="317"/>
      <c r="V160" s="317"/>
      <c r="W160" s="317"/>
      <c r="X160" s="317"/>
      <c r="Y160" s="317"/>
      <c r="Z160" s="317"/>
      <c r="AA160" s="317"/>
      <c r="AB160" s="317"/>
      <c r="AC160" s="317"/>
      <c r="AD160" s="317"/>
      <c r="AE160" s="317"/>
      <c r="AF160" s="317"/>
      <c r="AG160" s="317"/>
      <c r="AH160" s="317"/>
      <c r="AI160" s="317"/>
      <c r="AJ160" s="8"/>
      <c r="AK160" s="8"/>
      <c r="AL160" s="8"/>
      <c r="AM160" s="8"/>
      <c r="AN160" s="8"/>
      <c r="AO160" s="8"/>
      <c r="AP160" s="8"/>
      <c r="AQ160" s="8"/>
      <c r="AR160" s="8"/>
      <c r="AS160" s="8"/>
    </row>
    <row r="161" spans="1:45" x14ac:dyDescent="0.25">
      <c r="A161" s="317"/>
      <c r="B161" s="317"/>
      <c r="C161" s="317"/>
      <c r="D161" s="317"/>
      <c r="E161" s="317"/>
      <c r="F161" s="317"/>
      <c r="G161" s="317"/>
      <c r="H161" s="317"/>
      <c r="I161" s="317"/>
      <c r="J161" s="317"/>
      <c r="K161" s="317"/>
      <c r="L161" s="317"/>
      <c r="M161" s="317"/>
      <c r="N161" s="317"/>
      <c r="O161" s="317"/>
      <c r="P161" s="317"/>
      <c r="Q161" s="317"/>
      <c r="R161" s="317"/>
      <c r="S161" s="317"/>
      <c r="T161" s="317"/>
      <c r="U161" s="317"/>
      <c r="V161" s="317"/>
      <c r="W161" s="317"/>
      <c r="X161" s="317"/>
      <c r="Y161" s="317"/>
      <c r="Z161" s="317"/>
      <c r="AA161" s="317"/>
      <c r="AB161" s="317"/>
      <c r="AC161" s="317"/>
      <c r="AD161" s="317"/>
      <c r="AE161" s="317"/>
      <c r="AF161" s="317"/>
      <c r="AG161" s="317"/>
      <c r="AH161" s="317"/>
      <c r="AI161" s="317"/>
      <c r="AJ161" s="8"/>
      <c r="AK161" s="8"/>
      <c r="AL161" s="8"/>
      <c r="AM161" s="8"/>
      <c r="AN161" s="8"/>
      <c r="AO161" s="8"/>
      <c r="AP161" s="8"/>
      <c r="AQ161" s="8"/>
      <c r="AR161" s="8"/>
      <c r="AS161" s="8"/>
    </row>
    <row r="162" spans="1:45" x14ac:dyDescent="0.25">
      <c r="C162" s="8"/>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c r="AA162" s="153"/>
      <c r="AB162" s="153"/>
      <c r="AJ162" s="8"/>
      <c r="AK162" s="8"/>
      <c r="AL162" s="8"/>
      <c r="AM162" s="8"/>
      <c r="AN162" s="8"/>
      <c r="AO162" s="8"/>
      <c r="AP162" s="8"/>
      <c r="AQ162" s="8"/>
      <c r="AR162" s="8"/>
      <c r="AS162" s="8"/>
    </row>
    <row r="163" spans="1:45" x14ac:dyDescent="0.25">
      <c r="C163" s="8"/>
      <c r="Z163" s="10"/>
      <c r="AJ163" s="8"/>
      <c r="AK163" s="8"/>
      <c r="AL163" s="8"/>
      <c r="AM163" s="8"/>
      <c r="AN163" s="8"/>
      <c r="AO163" s="8"/>
      <c r="AP163" s="8"/>
      <c r="AQ163" s="8"/>
      <c r="AR163" s="8"/>
      <c r="AS163" s="8"/>
    </row>
    <row r="164" spans="1:45" x14ac:dyDescent="0.25">
      <c r="C164" s="8"/>
      <c r="Z164" s="10"/>
      <c r="AJ164" s="8"/>
      <c r="AK164" s="8"/>
      <c r="AL164" s="8"/>
      <c r="AM164" s="8"/>
      <c r="AN164" s="8"/>
      <c r="AO164" s="8"/>
      <c r="AP164" s="8"/>
      <c r="AQ164" s="8"/>
      <c r="AR164" s="8"/>
      <c r="AS164" s="8"/>
    </row>
    <row r="165" spans="1:45" x14ac:dyDescent="0.25">
      <c r="C165" s="8"/>
      <c r="Z165" s="10"/>
      <c r="AJ165" s="8"/>
      <c r="AK165" s="8"/>
      <c r="AL165" s="8"/>
      <c r="AM165" s="8"/>
      <c r="AN165" s="8"/>
      <c r="AO165" s="8"/>
      <c r="AP165" s="8"/>
      <c r="AQ165" s="8"/>
      <c r="AR165" s="8"/>
      <c r="AS165" s="8"/>
    </row>
    <row r="166" spans="1:45" x14ac:dyDescent="0.25">
      <c r="C166" s="8"/>
      <c r="Z166" s="10"/>
      <c r="AJ166" s="8"/>
      <c r="AK166" s="8"/>
      <c r="AL166" s="8"/>
      <c r="AM166" s="8"/>
      <c r="AN166" s="8"/>
      <c r="AO166" s="8"/>
      <c r="AP166" s="8"/>
      <c r="AQ166" s="8"/>
      <c r="AR166" s="8"/>
      <c r="AS166" s="8"/>
    </row>
    <row r="167" spans="1:45" s="133" customFormat="1" x14ac:dyDescent="0.2">
      <c r="A167" s="44"/>
      <c r="B167" s="134"/>
      <c r="C167" s="134"/>
      <c r="D167" s="134"/>
    </row>
    <row r="168" spans="1:45" s="133" customFormat="1" ht="12.75" x14ac:dyDescent="0.2"/>
    <row r="169" spans="1:45" s="133" customFormat="1" ht="16.5" x14ac:dyDescent="0.3">
      <c r="E169" s="46"/>
      <c r="F169" s="132"/>
      <c r="G169" s="132"/>
      <c r="H169" s="146"/>
      <c r="I169" s="146"/>
      <c r="J169" s="132"/>
      <c r="K169" s="132"/>
      <c r="L169" s="132"/>
      <c r="M169" s="132"/>
      <c r="N169" s="132"/>
      <c r="O169" s="132"/>
      <c r="P169" s="147"/>
      <c r="S169" s="145"/>
      <c r="T169" s="145"/>
      <c r="U169" s="145"/>
      <c r="V169" s="145"/>
      <c r="W169" s="145"/>
      <c r="X169" s="145"/>
      <c r="Y169" s="145"/>
      <c r="Z169" s="145"/>
      <c r="AA169" s="145"/>
      <c r="AB169" s="145"/>
      <c r="AC169" s="145"/>
      <c r="AD169" s="145"/>
      <c r="AE169" s="145"/>
      <c r="AF169" s="145"/>
      <c r="AG169" s="145"/>
      <c r="AH169" s="145"/>
      <c r="AI169" s="145"/>
      <c r="AJ169" s="145"/>
      <c r="AK169" s="145"/>
      <c r="AL169" s="142"/>
      <c r="AM169" s="142"/>
      <c r="AN169" s="142"/>
    </row>
    <row r="170" spans="1:45" s="45" customFormat="1" x14ac:dyDescent="0.2">
      <c r="A170" s="44"/>
      <c r="B170" s="44"/>
      <c r="C170" s="134"/>
      <c r="D170" s="134"/>
      <c r="E170" s="46"/>
      <c r="F170" s="133"/>
      <c r="G170" s="135"/>
      <c r="H170" s="135"/>
      <c r="I170" s="148"/>
      <c r="J170" s="149"/>
      <c r="K170" s="149"/>
      <c r="L170" s="149"/>
      <c r="M170" s="149"/>
      <c r="N170" s="149"/>
      <c r="O170" s="149"/>
      <c r="P170" s="132"/>
      <c r="Q170" s="146"/>
      <c r="R170" s="146"/>
      <c r="S170" s="132"/>
      <c r="T170" s="132"/>
      <c r="U170" s="132"/>
      <c r="V170" s="132"/>
      <c r="W170" s="132"/>
      <c r="X170" s="132"/>
      <c r="Y170" s="132"/>
      <c r="Z170" s="132"/>
      <c r="AA170" s="132"/>
      <c r="AB170" s="132"/>
      <c r="AC170" s="132"/>
      <c r="AD170" s="132"/>
      <c r="AE170" s="132"/>
      <c r="AF170" s="132"/>
      <c r="AG170" s="132"/>
      <c r="AH170" s="132"/>
      <c r="AI170" s="132"/>
      <c r="AJ170" s="132"/>
      <c r="AK170" s="132"/>
      <c r="AL170" s="132"/>
      <c r="AM170" s="47"/>
      <c r="AN170" s="134"/>
      <c r="AO170" s="134"/>
      <c r="AP170" s="134"/>
      <c r="AQ170" s="134"/>
    </row>
    <row r="171" spans="1:45" s="133" customFormat="1" ht="12.75" x14ac:dyDescent="0.2">
      <c r="G171" s="135"/>
      <c r="H171" s="135"/>
      <c r="I171" s="148"/>
      <c r="J171" s="132"/>
      <c r="K171" s="132"/>
      <c r="L171" s="132"/>
      <c r="M171" s="132"/>
      <c r="N171" s="132"/>
      <c r="O171" s="132"/>
      <c r="P171" s="132"/>
      <c r="Q171" s="132"/>
      <c r="R171" s="132"/>
      <c r="S171" s="132"/>
      <c r="T171" s="132"/>
      <c r="U171" s="132"/>
      <c r="V171" s="132"/>
      <c r="W171" s="132"/>
      <c r="X171" s="132"/>
      <c r="Y171" s="132"/>
      <c r="Z171" s="132"/>
      <c r="AA171" s="132"/>
      <c r="AB171" s="132"/>
      <c r="AC171" s="132"/>
      <c r="AD171" s="132"/>
      <c r="AE171" s="132"/>
      <c r="AF171" s="132"/>
      <c r="AG171" s="132"/>
      <c r="AH171" s="132"/>
      <c r="AI171" s="132"/>
      <c r="AJ171" s="132"/>
      <c r="AK171" s="132"/>
      <c r="AL171" s="132"/>
      <c r="AM171" s="135"/>
    </row>
    <row r="172" spans="1:45" hidden="1" x14ac:dyDescent="0.25"/>
    <row r="173" spans="1:45" x14ac:dyDescent="0.25"/>
    <row r="174" spans="1:45" x14ac:dyDescent="0.25"/>
  </sheetData>
  <sheetProtection password="CCB6" sheet="1" selectLockedCells="1"/>
  <mergeCells count="69">
    <mergeCell ref="C14:X14"/>
    <mergeCell ref="A16:AP17"/>
    <mergeCell ref="A12:AP13"/>
    <mergeCell ref="E75:AG76"/>
    <mergeCell ref="AT40:BH46"/>
    <mergeCell ref="H22:AP22"/>
    <mergeCell ref="AB29:AD29"/>
    <mergeCell ref="AI24:AP24"/>
    <mergeCell ref="H24:Z24"/>
    <mergeCell ref="AH40:AL40"/>
    <mergeCell ref="AH42:AL42"/>
    <mergeCell ref="AH44:AL44"/>
    <mergeCell ref="AH46:AL46"/>
    <mergeCell ref="K29:O29"/>
    <mergeCell ref="W29:X29"/>
    <mergeCell ref="A146:AO154"/>
    <mergeCell ref="A156:AI161"/>
    <mergeCell ref="G64:H64"/>
    <mergeCell ref="AK92:AP94"/>
    <mergeCell ref="AG90:AH90"/>
    <mergeCell ref="A83:B83"/>
    <mergeCell ref="A122:B122"/>
    <mergeCell ref="A71:B71"/>
    <mergeCell ref="AB100:AD100"/>
    <mergeCell ref="AB104:AD104"/>
    <mergeCell ref="AB102:AD102"/>
    <mergeCell ref="AB108:AD108"/>
    <mergeCell ref="AB90:AD90"/>
    <mergeCell ref="Q86:AI86"/>
    <mergeCell ref="AB88:AD88"/>
    <mergeCell ref="AB96:AD96"/>
    <mergeCell ref="A3:AP3"/>
    <mergeCell ref="A4:AP4"/>
    <mergeCell ref="A68:AP68"/>
    <mergeCell ref="A127:AP127"/>
    <mergeCell ref="A6:AP8"/>
    <mergeCell ref="A19:AP20"/>
    <mergeCell ref="F31:AI32"/>
    <mergeCell ref="E79:AH81"/>
    <mergeCell ref="D83:AP85"/>
    <mergeCell ref="A26:B26"/>
    <mergeCell ref="G62:H62"/>
    <mergeCell ref="AB98:AD98"/>
    <mergeCell ref="AB92:AD92"/>
    <mergeCell ref="B108:O109"/>
    <mergeCell ref="B118:AO120"/>
    <mergeCell ref="AH48:AL48"/>
    <mergeCell ref="C9:N9"/>
    <mergeCell ref="D36:AN37"/>
    <mergeCell ref="D26:AN27"/>
    <mergeCell ref="C132:AN136"/>
    <mergeCell ref="F138:Y138"/>
    <mergeCell ref="I64:J64"/>
    <mergeCell ref="I62:J62"/>
    <mergeCell ref="D39:E39"/>
    <mergeCell ref="AH50:AL50"/>
    <mergeCell ref="AH52:AL52"/>
    <mergeCell ref="AH54:AL54"/>
    <mergeCell ref="A69:AP69"/>
    <mergeCell ref="AH56:AL56"/>
    <mergeCell ref="AH58:AL58"/>
    <mergeCell ref="D29:E29"/>
    <mergeCell ref="C10:T10"/>
    <mergeCell ref="F139:X139"/>
    <mergeCell ref="F141:I141"/>
    <mergeCell ref="AB106:AD106"/>
    <mergeCell ref="X88:Y88"/>
    <mergeCell ref="AB94:AD94"/>
    <mergeCell ref="A128:AP128"/>
  </mergeCells>
  <hyperlinks>
    <hyperlink ref="F141:H141" r:id="rId1" display="CACFP staff"/>
    <hyperlink ref="F139:S139" r:id="rId2" display="Meal Pattern Requirements for CACFP Child Care Programs"/>
    <hyperlink ref="C9:N9" r:id="rId3" display="Crediting Yogurt in the CACFP"/>
  </hyperlinks>
  <pageMargins left="0.2" right="0.2" top="0.2" bottom="0.2" header="0.3" footer="0.1"/>
  <pageSetup scale="95" orientation="portrait" r:id="rId4"/>
  <headerFooter>
    <oddFooter>&amp;C&amp;"Arial Narrow,Regular"&amp;8Connecticut State Department of Education • Revised November 2019</oddFooter>
  </headerFooter>
  <rowBreaks count="2" manualBreakCount="2">
    <brk id="65" max="41" man="1"/>
    <brk id="124" max="41"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CT State Deptartment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Fiore</dc:creator>
  <cp:lastModifiedBy>Fiore, Susan </cp:lastModifiedBy>
  <cp:lastPrinted>2018-11-05T18:02:26Z</cp:lastPrinted>
  <dcterms:created xsi:type="dcterms:W3CDTF">2011-06-30T11:51:22Z</dcterms:created>
  <dcterms:modified xsi:type="dcterms:W3CDTF">2019-11-17T14:43:25Z</dcterms:modified>
</cp:coreProperties>
</file>