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5.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drawings/drawing6.xml" ContentType="application/vnd.openxmlformats-officedocument.drawing+xml"/>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drawings/drawing7.xml" ContentType="application/vnd.openxmlformats-officedocument.drawing+xml"/>
  <Override PartName="/xl/embeddings/oleObject13.bin" ContentType="application/vnd.openxmlformats-officedocument.oleObject"/>
  <Override PartName="/xl/drawings/drawing8.xml" ContentType="application/vnd.openxmlformats-officedocument.drawing+xml"/>
  <Override PartName="/xl/embeddings/oleObject14.bin" ContentType="application/vnd.openxmlformats-officedocument.oleObject"/>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N:\JUSTICE\VALERIEL\My Old Documents\My Old Documents\MSOFFICE\MSOFFICE\EXCEL\"/>
    </mc:Choice>
  </mc:AlternateContent>
  <workbookProtection lockWindows="1"/>
  <bookViews>
    <workbookView xWindow="0" yWindow="1110" windowWidth="20490" windowHeight="7755" firstSheet="1" activeTab="7"/>
  </bookViews>
  <sheets>
    <sheet name="Sheet1" sheetId="3" state="hidden" r:id="rId1"/>
    <sheet name="Q1 2017 Report" sheetId="4" r:id="rId2"/>
    <sheet name="Q2 2017 Report" sheetId="5" r:id="rId3"/>
    <sheet name="Q3 2017 Report" sheetId="6" r:id="rId4"/>
    <sheet name="Q4 2017 Report" sheetId="9" r:id="rId5"/>
    <sheet name="Q5 2017 Report" sheetId="8" r:id="rId6"/>
    <sheet name="Q6 2017 Report" sheetId="7" r:id="rId7"/>
    <sheet name="Final Report" sheetId="1" r:id="rId8"/>
  </sheets>
  <definedNames>
    <definedName name="Check1" localSheetId="7">'Final Report'!#REF!</definedName>
    <definedName name="Check2" localSheetId="7">'Final Report'!#REF!</definedName>
    <definedName name="OLE_LINK1" localSheetId="7">'Final Report'!$B$110</definedName>
    <definedName name="OLE_LINK11" localSheetId="7">'Final Report'!$H$92</definedName>
    <definedName name="OLE_LINK13" localSheetId="7">'Final Report'!$A$111</definedName>
    <definedName name="OLE_LINK17" localSheetId="7">'Final Report'!$H$93</definedName>
    <definedName name="OLE_LINK7" localSheetId="7">'Final Report'!$A$110</definedName>
    <definedName name="_xlnm.Print_Area" localSheetId="7">'Final Report'!$A$1:$P$62</definedName>
    <definedName name="_xlnm.Print_Area" localSheetId="1">'Q1 2017 Report'!$A$1:$L$38</definedName>
    <definedName name="_xlnm.Print_Area" localSheetId="2">'Q2 2017 Report'!$A$1:$L$38</definedName>
    <definedName name="_xlnm.Print_Area" localSheetId="3">'Q3 2017 Report'!$A$1:$L$38</definedName>
    <definedName name="_xlnm.Print_Area" localSheetId="6">'Q6 2017 Report'!$A$1:$L$38</definedName>
    <definedName name="SDU_9" localSheetId="7">'Final Report'!#REF!</definedName>
    <definedName name="Text3" localSheetId="7">'Final Report'!$A$121</definedName>
    <definedName name="Text6" localSheetId="7">'Final Report'!$A$124</definedName>
    <definedName name="Text7" localSheetId="7">'Final Report'!$A$123</definedName>
  </definedNames>
  <calcPr calcId="152511"/>
</workbook>
</file>

<file path=xl/calcChain.xml><?xml version="1.0" encoding="utf-8"?>
<calcChain xmlns="http://schemas.openxmlformats.org/spreadsheetml/2006/main">
  <c r="B5" i="5" l="1"/>
  <c r="B5" i="8" l="1"/>
  <c r="B5" i="7"/>
  <c r="B5" i="9"/>
  <c r="J5" i="9"/>
  <c r="J5" i="8"/>
  <c r="J5" i="7"/>
  <c r="J5" i="6"/>
  <c r="B5" i="6"/>
  <c r="J5" i="5"/>
  <c r="B10" i="1"/>
  <c r="D13" i="5"/>
  <c r="D13" i="9"/>
  <c r="D13" i="8"/>
  <c r="D13" i="7"/>
  <c r="D13" i="6"/>
  <c r="D16" i="6"/>
  <c r="C16" i="6"/>
  <c r="B16" i="6"/>
  <c r="D15" i="6"/>
  <c r="C15" i="6"/>
  <c r="B15" i="6"/>
  <c r="D14" i="6"/>
  <c r="C14" i="6"/>
  <c r="B14" i="6"/>
  <c r="C13" i="6"/>
  <c r="B13" i="6"/>
  <c r="D12" i="6"/>
  <c r="C12" i="6"/>
  <c r="B12" i="6"/>
  <c r="D11" i="6"/>
  <c r="C11" i="6"/>
  <c r="B11" i="6"/>
  <c r="D10" i="6"/>
  <c r="C10" i="6"/>
  <c r="D16" i="9"/>
  <c r="C16" i="9"/>
  <c r="B16" i="9"/>
  <c r="D15" i="9"/>
  <c r="C15" i="9"/>
  <c r="B15" i="9"/>
  <c r="D14" i="9"/>
  <c r="C14" i="9"/>
  <c r="B14" i="9"/>
  <c r="C13" i="9"/>
  <c r="B13" i="9"/>
  <c r="D12" i="9"/>
  <c r="C12" i="9"/>
  <c r="B12" i="9"/>
  <c r="D11" i="9"/>
  <c r="C11" i="9"/>
  <c r="B11" i="9"/>
  <c r="D10" i="9"/>
  <c r="C10" i="9"/>
  <c r="D16" i="8"/>
  <c r="C16" i="8"/>
  <c r="B16" i="8"/>
  <c r="D15" i="8"/>
  <c r="C15" i="8"/>
  <c r="B15" i="8"/>
  <c r="D14" i="8"/>
  <c r="C14" i="8"/>
  <c r="B14" i="8"/>
  <c r="C13" i="8"/>
  <c r="B13" i="8"/>
  <c r="D12" i="8"/>
  <c r="C12" i="8"/>
  <c r="B12" i="8"/>
  <c r="D11" i="8"/>
  <c r="C11" i="8"/>
  <c r="B11" i="8"/>
  <c r="D10" i="8"/>
  <c r="C10" i="8"/>
  <c r="D16" i="7"/>
  <c r="C16" i="7"/>
  <c r="B16" i="7"/>
  <c r="D15" i="7"/>
  <c r="C15" i="7"/>
  <c r="B15" i="7"/>
  <c r="D14" i="7"/>
  <c r="C14" i="7"/>
  <c r="B14" i="7"/>
  <c r="C13" i="7"/>
  <c r="B13" i="7"/>
  <c r="D12" i="7"/>
  <c r="C12" i="7"/>
  <c r="B12" i="7"/>
  <c r="D11" i="7"/>
  <c r="C11" i="7"/>
  <c r="B11" i="7"/>
  <c r="D10" i="7"/>
  <c r="C10" i="7"/>
  <c r="D16" i="5"/>
  <c r="C16" i="5"/>
  <c r="B16" i="5"/>
  <c r="D15" i="5"/>
  <c r="C15" i="5"/>
  <c r="B15" i="5"/>
  <c r="D14" i="5"/>
  <c r="C14" i="5"/>
  <c r="B14" i="5"/>
  <c r="C13" i="5"/>
  <c r="B13" i="5"/>
  <c r="D12" i="5"/>
  <c r="C12" i="5"/>
  <c r="B12" i="5"/>
  <c r="D11" i="5"/>
  <c r="C11" i="5"/>
  <c r="B11" i="5"/>
  <c r="D10" i="5"/>
  <c r="C10" i="5"/>
  <c r="B10" i="6"/>
  <c r="B10" i="9"/>
  <c r="B10" i="8"/>
  <c r="B10" i="7"/>
  <c r="B10" i="5"/>
  <c r="J26" i="1"/>
  <c r="I26" i="1"/>
  <c r="H26" i="1"/>
  <c r="G26" i="1"/>
  <c r="F26" i="1"/>
  <c r="E26" i="1"/>
  <c r="J25" i="1"/>
  <c r="I25" i="1"/>
  <c r="H25" i="1"/>
  <c r="G25" i="1"/>
  <c r="F25" i="1"/>
  <c r="E25" i="1"/>
  <c r="J24" i="1"/>
  <c r="I24" i="1"/>
  <c r="H24" i="1"/>
  <c r="G24" i="1"/>
  <c r="F24" i="1"/>
  <c r="E24" i="1"/>
  <c r="J23" i="1"/>
  <c r="I23" i="1"/>
  <c r="H23" i="1"/>
  <c r="G23" i="1"/>
  <c r="F23" i="1"/>
  <c r="E23" i="1"/>
  <c r="J22" i="1"/>
  <c r="I22" i="1"/>
  <c r="H22" i="1"/>
  <c r="G22" i="1"/>
  <c r="F22" i="1"/>
  <c r="E22" i="1"/>
  <c r="J21" i="1"/>
  <c r="I21" i="1"/>
  <c r="H21" i="1"/>
  <c r="G21" i="1"/>
  <c r="G27" i="1" s="1"/>
  <c r="F21" i="1"/>
  <c r="E21" i="1"/>
  <c r="G20" i="1"/>
  <c r="F20" i="1"/>
  <c r="F27" i="1" s="1"/>
  <c r="E20" i="1"/>
  <c r="E27" i="1" s="1"/>
  <c r="P16" i="1"/>
  <c r="O16" i="1"/>
  <c r="N16" i="1"/>
  <c r="M16" i="1"/>
  <c r="L16" i="1"/>
  <c r="K16" i="1"/>
  <c r="J16" i="1"/>
  <c r="I16" i="1"/>
  <c r="H16" i="1"/>
  <c r="G16" i="1"/>
  <c r="F16" i="1"/>
  <c r="P15" i="1"/>
  <c r="O15" i="1"/>
  <c r="N15" i="1"/>
  <c r="M15" i="1"/>
  <c r="L15" i="1"/>
  <c r="K15" i="1"/>
  <c r="J15" i="1"/>
  <c r="I15" i="1"/>
  <c r="H15" i="1"/>
  <c r="G15" i="1"/>
  <c r="F15" i="1"/>
  <c r="P14" i="1"/>
  <c r="O14" i="1"/>
  <c r="N14" i="1"/>
  <c r="M14" i="1"/>
  <c r="L14" i="1"/>
  <c r="K14" i="1"/>
  <c r="J14" i="1"/>
  <c r="I14" i="1"/>
  <c r="H14" i="1"/>
  <c r="G14" i="1"/>
  <c r="F14" i="1"/>
  <c r="P13" i="1"/>
  <c r="O13" i="1"/>
  <c r="N13" i="1"/>
  <c r="M13" i="1"/>
  <c r="L13" i="1"/>
  <c r="K13" i="1"/>
  <c r="J13" i="1"/>
  <c r="I13" i="1"/>
  <c r="H13" i="1"/>
  <c r="G13" i="1"/>
  <c r="F13" i="1"/>
  <c r="P12" i="1"/>
  <c r="O12" i="1"/>
  <c r="N12" i="1"/>
  <c r="M12" i="1"/>
  <c r="L12" i="1"/>
  <c r="K12" i="1"/>
  <c r="J12" i="1"/>
  <c r="I12" i="1"/>
  <c r="H12" i="1"/>
  <c r="G12" i="1"/>
  <c r="F12" i="1"/>
  <c r="P11" i="1"/>
  <c r="O11" i="1"/>
  <c r="N11" i="1"/>
  <c r="M11" i="1"/>
  <c r="L11" i="1"/>
  <c r="K11" i="1"/>
  <c r="J11" i="1"/>
  <c r="I11" i="1"/>
  <c r="H11" i="1"/>
  <c r="G11" i="1"/>
  <c r="F11" i="1"/>
  <c r="P10" i="1"/>
  <c r="O10" i="1"/>
  <c r="N10" i="1"/>
  <c r="M10" i="1"/>
  <c r="L10" i="1"/>
  <c r="K10" i="1"/>
  <c r="J10" i="1"/>
  <c r="I10" i="1"/>
  <c r="H10" i="1"/>
  <c r="H11" i="4" l="1"/>
  <c r="B5" i="1" l="1"/>
  <c r="P26" i="1" l="1"/>
  <c r="P25" i="1"/>
  <c r="P24" i="1"/>
  <c r="P23" i="1"/>
  <c r="P22" i="1"/>
  <c r="P21" i="1"/>
  <c r="P20" i="1"/>
  <c r="P27" i="1" l="1"/>
  <c r="I20" i="1"/>
  <c r="I27" i="1" s="1"/>
  <c r="M26" i="1"/>
  <c r="B49" i="1" s="1"/>
  <c r="M22" i="1"/>
  <c r="B45" i="1" s="1"/>
  <c r="D45" i="1" s="1"/>
  <c r="F10" i="1"/>
  <c r="C16" i="1"/>
  <c r="C15" i="1"/>
  <c r="C14" i="1"/>
  <c r="C13" i="1"/>
  <c r="C12" i="1"/>
  <c r="C11" i="1"/>
  <c r="C10" i="1"/>
  <c r="B37" i="7"/>
  <c r="D37" i="7" s="1"/>
  <c r="B36" i="7"/>
  <c r="D36" i="7" s="1"/>
  <c r="B35" i="7"/>
  <c r="D35" i="7" s="1"/>
  <c r="B34" i="7"/>
  <c r="D34" i="7" s="1"/>
  <c r="B33" i="7"/>
  <c r="D33" i="7" s="1"/>
  <c r="B32" i="7"/>
  <c r="D32" i="7" s="1"/>
  <c r="B31" i="7"/>
  <c r="D31" i="7" s="1"/>
  <c r="J16" i="7"/>
  <c r="I16" i="7"/>
  <c r="H16" i="7"/>
  <c r="J15" i="7"/>
  <c r="I15" i="7"/>
  <c r="H15" i="7"/>
  <c r="J14" i="7"/>
  <c r="I14" i="7"/>
  <c r="H14" i="7"/>
  <c r="J13" i="7"/>
  <c r="I13" i="7"/>
  <c r="H13" i="7"/>
  <c r="J12" i="7"/>
  <c r="I12" i="7"/>
  <c r="H12" i="7"/>
  <c r="J11" i="7"/>
  <c r="I11" i="7"/>
  <c r="H11" i="7"/>
  <c r="J10" i="7"/>
  <c r="I10" i="7"/>
  <c r="H10" i="7"/>
  <c r="B21" i="7" s="1"/>
  <c r="L17" i="7"/>
  <c r="F17" i="7"/>
  <c r="C17" i="7"/>
  <c r="M17" i="8"/>
  <c r="L17" i="8"/>
  <c r="K17" i="8"/>
  <c r="G17" i="8"/>
  <c r="F17" i="8"/>
  <c r="E17" i="8"/>
  <c r="D17" i="8"/>
  <c r="C17" i="8"/>
  <c r="B17" i="8"/>
  <c r="M17" i="9"/>
  <c r="L17" i="9"/>
  <c r="K17" i="9"/>
  <c r="G17" i="9"/>
  <c r="F17" i="9"/>
  <c r="E17" i="9"/>
  <c r="D17" i="9"/>
  <c r="C17" i="9"/>
  <c r="B17" i="9"/>
  <c r="M17" i="6"/>
  <c r="L17" i="6"/>
  <c r="K17" i="6"/>
  <c r="G17" i="6"/>
  <c r="F17" i="6"/>
  <c r="E17" i="6"/>
  <c r="D17" i="6"/>
  <c r="C17" i="6"/>
  <c r="B17" i="6"/>
  <c r="B38" i="7" l="1"/>
  <c r="D38" i="7" s="1"/>
  <c r="M20" i="1"/>
  <c r="I17" i="7"/>
  <c r="D49" i="1"/>
  <c r="M23" i="1"/>
  <c r="B46" i="1" s="1"/>
  <c r="D46" i="1" s="1"/>
  <c r="B43" i="1"/>
  <c r="D43" i="1" s="1"/>
  <c r="M24" i="1"/>
  <c r="B47" i="1" s="1"/>
  <c r="D47" i="1" s="1"/>
  <c r="L17" i="1"/>
  <c r="M21" i="1"/>
  <c r="B44" i="1" s="1"/>
  <c r="D44" i="1" s="1"/>
  <c r="M25" i="1"/>
  <c r="B48" i="1" s="1"/>
  <c r="D48" i="1" s="1"/>
  <c r="O17" i="1"/>
  <c r="P17" i="1"/>
  <c r="N17" i="1"/>
  <c r="I17" i="1"/>
  <c r="F17" i="1"/>
  <c r="C17" i="1"/>
  <c r="I15" i="5"/>
  <c r="H11" i="5"/>
  <c r="H11" i="6" s="1"/>
  <c r="M17" i="5"/>
  <c r="L17" i="5"/>
  <c r="K17" i="5"/>
  <c r="G17" i="5"/>
  <c r="F17" i="5"/>
  <c r="E17" i="5"/>
  <c r="D17" i="5"/>
  <c r="C17" i="5"/>
  <c r="B17" i="5"/>
  <c r="B35" i="4"/>
  <c r="D35" i="4" s="1"/>
  <c r="B34" i="4"/>
  <c r="D34" i="4" s="1"/>
  <c r="L17" i="4"/>
  <c r="I16" i="4"/>
  <c r="B37" i="4" s="1"/>
  <c r="D37" i="4" s="1"/>
  <c r="I15" i="4"/>
  <c r="B36" i="4" s="1"/>
  <c r="D36" i="4" s="1"/>
  <c r="I14" i="4"/>
  <c r="I14" i="5" s="1"/>
  <c r="I13" i="4"/>
  <c r="I13" i="5" s="1"/>
  <c r="I13" i="6" s="1"/>
  <c r="I12" i="4"/>
  <c r="B33" i="4" s="1"/>
  <c r="D33" i="4" s="1"/>
  <c r="I11" i="4"/>
  <c r="I11" i="5" s="1"/>
  <c r="I11" i="6" s="1"/>
  <c r="I10" i="4"/>
  <c r="I10" i="5" s="1"/>
  <c r="F17" i="4"/>
  <c r="C17" i="4"/>
  <c r="B32" i="4" l="1"/>
  <c r="D32" i="4" s="1"/>
  <c r="M27" i="1"/>
  <c r="B32" i="5"/>
  <c r="D32" i="5" s="1"/>
  <c r="I14" i="6"/>
  <c r="B35" i="5"/>
  <c r="D35" i="5" s="1"/>
  <c r="I13" i="9"/>
  <c r="B34" i="6"/>
  <c r="D34" i="6" s="1"/>
  <c r="B34" i="5"/>
  <c r="D34" i="5" s="1"/>
  <c r="B36" i="5"/>
  <c r="D36" i="5" s="1"/>
  <c r="I15" i="6"/>
  <c r="I12" i="5"/>
  <c r="I16" i="5"/>
  <c r="I11" i="9"/>
  <c r="B32" i="6"/>
  <c r="D32" i="6" s="1"/>
  <c r="B22" i="6"/>
  <c r="D22" i="6" s="1"/>
  <c r="H11" i="9"/>
  <c r="B22" i="5"/>
  <c r="D22" i="5" s="1"/>
  <c r="B31" i="5"/>
  <c r="D31" i="5" s="1"/>
  <c r="I10" i="6"/>
  <c r="B31" i="4"/>
  <c r="D31" i="4" s="1"/>
  <c r="I17" i="4"/>
  <c r="G17" i="4"/>
  <c r="E17" i="4"/>
  <c r="D17" i="4"/>
  <c r="B17" i="4"/>
  <c r="Q26" i="1"/>
  <c r="O26" i="1"/>
  <c r="Q25" i="1"/>
  <c r="O25" i="1"/>
  <c r="Q24" i="1"/>
  <c r="O24" i="1"/>
  <c r="Q23" i="1"/>
  <c r="O23" i="1"/>
  <c r="Q22" i="1"/>
  <c r="O22" i="1"/>
  <c r="Q21" i="1"/>
  <c r="Q27" i="1" s="1"/>
  <c r="O21" i="1"/>
  <c r="Q20" i="1"/>
  <c r="O20" i="1"/>
  <c r="D11" i="1"/>
  <c r="B11" i="1"/>
  <c r="J20" i="1"/>
  <c r="J27" i="1" s="1"/>
  <c r="N25" i="1"/>
  <c r="N21" i="1"/>
  <c r="G10" i="1"/>
  <c r="D10" i="1"/>
  <c r="D16" i="1"/>
  <c r="D15" i="1"/>
  <c r="D14" i="1"/>
  <c r="D13" i="1"/>
  <c r="D12" i="1"/>
  <c r="J10" i="4"/>
  <c r="J10" i="5" s="1"/>
  <c r="M17" i="7"/>
  <c r="K17" i="7"/>
  <c r="G17" i="7"/>
  <c r="E17" i="7"/>
  <c r="D17" i="7"/>
  <c r="B17" i="7"/>
  <c r="J16" i="4"/>
  <c r="J16" i="5" s="1"/>
  <c r="J15" i="4"/>
  <c r="J15" i="5" s="1"/>
  <c r="J14" i="4"/>
  <c r="J14" i="5" s="1"/>
  <c r="J13" i="4"/>
  <c r="J13" i="5" s="1"/>
  <c r="J12" i="4"/>
  <c r="J12" i="5" s="1"/>
  <c r="J11" i="4"/>
  <c r="J11" i="5" s="1"/>
  <c r="N20" i="1" l="1"/>
  <c r="H17" i="7"/>
  <c r="J17" i="7"/>
  <c r="J13" i="6"/>
  <c r="B44" i="5"/>
  <c r="D44" i="5" s="1"/>
  <c r="I12" i="6"/>
  <c r="B33" i="5"/>
  <c r="D33" i="5" s="1"/>
  <c r="I13" i="8"/>
  <c r="B34" i="8" s="1"/>
  <c r="D34" i="8" s="1"/>
  <c r="B34" i="9"/>
  <c r="D34" i="9" s="1"/>
  <c r="J15" i="6"/>
  <c r="B46" i="5"/>
  <c r="D46" i="5" s="1"/>
  <c r="B32" i="9"/>
  <c r="D32" i="9" s="1"/>
  <c r="I11" i="8"/>
  <c r="B32" i="8" s="1"/>
  <c r="D32" i="8" s="1"/>
  <c r="J14" i="6"/>
  <c r="B45" i="5"/>
  <c r="D45" i="5" s="1"/>
  <c r="B36" i="6"/>
  <c r="D36" i="6" s="1"/>
  <c r="I15" i="9"/>
  <c r="J11" i="6"/>
  <c r="B42" i="5"/>
  <c r="D42" i="5" s="1"/>
  <c r="J12" i="6"/>
  <c r="B43" i="5"/>
  <c r="D43" i="5" s="1"/>
  <c r="B47" i="5"/>
  <c r="D47" i="5" s="1"/>
  <c r="J16" i="6"/>
  <c r="I16" i="6"/>
  <c r="B37" i="5"/>
  <c r="D37" i="5" s="1"/>
  <c r="B35" i="6"/>
  <c r="D35" i="6" s="1"/>
  <c r="I14" i="9"/>
  <c r="H11" i="8"/>
  <c r="B22" i="8" s="1"/>
  <c r="D22" i="8" s="1"/>
  <c r="B22" i="9"/>
  <c r="D22" i="9" s="1"/>
  <c r="B41" i="5"/>
  <c r="J10" i="6"/>
  <c r="B31" i="6"/>
  <c r="D31" i="6" s="1"/>
  <c r="I10" i="9"/>
  <c r="I17" i="5"/>
  <c r="B38" i="4"/>
  <c r="D38" i="4" s="1"/>
  <c r="N22" i="1"/>
  <c r="B56" i="1" s="1"/>
  <c r="D56" i="1" s="1"/>
  <c r="N23" i="1"/>
  <c r="B57" i="1" s="1"/>
  <c r="D57" i="1" s="1"/>
  <c r="N26" i="1"/>
  <c r="B60" i="1" s="1"/>
  <c r="D60" i="1" s="1"/>
  <c r="B54" i="1"/>
  <c r="D54" i="1" s="1"/>
  <c r="N24" i="1"/>
  <c r="B58" i="1" s="1"/>
  <c r="D58" i="1" s="1"/>
  <c r="O27" i="1"/>
  <c r="B43" i="4"/>
  <c r="D43" i="4" s="1"/>
  <c r="B47" i="4"/>
  <c r="D47" i="4" s="1"/>
  <c r="B45" i="4"/>
  <c r="D45" i="4" s="1"/>
  <c r="B44" i="4"/>
  <c r="D44" i="4" s="1"/>
  <c r="B42" i="4"/>
  <c r="D42" i="4" s="1"/>
  <c r="B46" i="4"/>
  <c r="D46" i="4" s="1"/>
  <c r="B41" i="4"/>
  <c r="D41" i="4" s="1"/>
  <c r="J17" i="4"/>
  <c r="J17" i="5" s="1"/>
  <c r="J17" i="6" s="1"/>
  <c r="J17" i="9" s="1"/>
  <c r="J17" i="8" s="1"/>
  <c r="B55" i="1"/>
  <c r="D55" i="1" s="1"/>
  <c r="B59" i="1"/>
  <c r="D59" i="1" s="1"/>
  <c r="M17" i="1"/>
  <c r="D17" i="1"/>
  <c r="J17" i="1"/>
  <c r="G17" i="1"/>
  <c r="M17" i="4"/>
  <c r="N27" i="1" l="1"/>
  <c r="I14" i="8"/>
  <c r="B35" i="8" s="1"/>
  <c r="D35" i="8" s="1"/>
  <c r="B35" i="9"/>
  <c r="D35" i="9" s="1"/>
  <c r="B42" i="6"/>
  <c r="D42" i="6" s="1"/>
  <c r="J11" i="9"/>
  <c r="J14" i="9"/>
  <c r="B45" i="6"/>
  <c r="D45" i="6" s="1"/>
  <c r="B46" i="6"/>
  <c r="D46" i="6" s="1"/>
  <c r="J15" i="9"/>
  <c r="I12" i="9"/>
  <c r="B33" i="6"/>
  <c r="D33" i="6" s="1"/>
  <c r="I15" i="8"/>
  <c r="B36" i="8" s="1"/>
  <c r="D36" i="8" s="1"/>
  <c r="B36" i="9"/>
  <c r="D36" i="9" s="1"/>
  <c r="B47" i="6"/>
  <c r="D47" i="6" s="1"/>
  <c r="J16" i="9"/>
  <c r="B37" i="6"/>
  <c r="D37" i="6" s="1"/>
  <c r="I16" i="9"/>
  <c r="J12" i="9"/>
  <c r="B43" i="6"/>
  <c r="D43" i="6" s="1"/>
  <c r="B44" i="6"/>
  <c r="D44" i="6" s="1"/>
  <c r="J13" i="9"/>
  <c r="B41" i="6"/>
  <c r="J10" i="9"/>
  <c r="D41" i="5"/>
  <c r="D48" i="5" s="1"/>
  <c r="B48" i="5"/>
  <c r="I17" i="6"/>
  <c r="B38" i="5"/>
  <c r="D38" i="5" s="1"/>
  <c r="I10" i="8"/>
  <c r="B31" i="8" s="1"/>
  <c r="D31" i="8" s="1"/>
  <c r="B31" i="9"/>
  <c r="D31" i="9" s="1"/>
  <c r="B48" i="4"/>
  <c r="B61" i="1"/>
  <c r="D61" i="1"/>
  <c r="B44" i="9" l="1"/>
  <c r="D44" i="9" s="1"/>
  <c r="J13" i="8"/>
  <c r="B44" i="8" s="1"/>
  <c r="D44" i="8" s="1"/>
  <c r="I16" i="8"/>
  <c r="B37" i="8" s="1"/>
  <c r="D37" i="8" s="1"/>
  <c r="B37" i="9"/>
  <c r="D37" i="9" s="1"/>
  <c r="B46" i="9"/>
  <c r="D46" i="9" s="1"/>
  <c r="J15" i="8"/>
  <c r="B46" i="8" s="1"/>
  <c r="D46" i="8" s="1"/>
  <c r="J11" i="8"/>
  <c r="B42" i="8" s="1"/>
  <c r="D42" i="8" s="1"/>
  <c r="B42" i="9"/>
  <c r="D42" i="9" s="1"/>
  <c r="J16" i="8"/>
  <c r="B47" i="8" s="1"/>
  <c r="D47" i="8" s="1"/>
  <c r="B47" i="9"/>
  <c r="D47" i="9" s="1"/>
  <c r="J12" i="8"/>
  <c r="B43" i="8" s="1"/>
  <c r="D43" i="8" s="1"/>
  <c r="B43" i="9"/>
  <c r="D43" i="9" s="1"/>
  <c r="B33" i="9"/>
  <c r="D33" i="9" s="1"/>
  <c r="I12" i="8"/>
  <c r="B33" i="8" s="1"/>
  <c r="D33" i="8" s="1"/>
  <c r="J14" i="8"/>
  <c r="B45" i="8" s="1"/>
  <c r="D45" i="8" s="1"/>
  <c r="B45" i="9"/>
  <c r="D45" i="9" s="1"/>
  <c r="B41" i="9"/>
  <c r="J10" i="8"/>
  <c r="B41" i="8" s="1"/>
  <c r="B48" i="6"/>
  <c r="D41" i="6"/>
  <c r="D48" i="6" s="1"/>
  <c r="I17" i="9"/>
  <c r="B38" i="6"/>
  <c r="D38" i="6" s="1"/>
  <c r="B22" i="4"/>
  <c r="B45" i="7"/>
  <c r="D45" i="7" s="1"/>
  <c r="B46" i="7"/>
  <c r="D46" i="7" s="1"/>
  <c r="B44" i="7"/>
  <c r="D44" i="7" s="1"/>
  <c r="B43" i="7"/>
  <c r="D43" i="7" s="1"/>
  <c r="B42" i="7"/>
  <c r="D42" i="7" s="1"/>
  <c r="B47" i="7"/>
  <c r="D47" i="7" s="1"/>
  <c r="B41" i="7"/>
  <c r="J5" i="1"/>
  <c r="B48" i="8" l="1"/>
  <c r="D41" i="8"/>
  <c r="D48" i="8" s="1"/>
  <c r="B48" i="9"/>
  <c r="D41" i="9"/>
  <c r="D48" i="9" s="1"/>
  <c r="B38" i="9"/>
  <c r="D38" i="9" s="1"/>
  <c r="I17" i="8"/>
  <c r="B38" i="8" s="1"/>
  <c r="D38" i="8" s="1"/>
  <c r="D41" i="7"/>
  <c r="D48" i="7" s="1"/>
  <c r="B48" i="7"/>
  <c r="B16" i="1"/>
  <c r="B15" i="1"/>
  <c r="B14" i="1"/>
  <c r="B13" i="1"/>
  <c r="B12" i="1"/>
  <c r="H20" i="1"/>
  <c r="H27" i="1" s="1"/>
  <c r="E16" i="1"/>
  <c r="E15" i="1"/>
  <c r="E14" i="1"/>
  <c r="E13" i="1"/>
  <c r="E12" i="1"/>
  <c r="L22" i="1" s="1"/>
  <c r="B35" i="1" s="1"/>
  <c r="E11" i="1"/>
  <c r="L21" i="1" s="1"/>
  <c r="E10" i="1"/>
  <c r="K17" i="4"/>
  <c r="H16" i="4"/>
  <c r="H16" i="5" s="1"/>
  <c r="H15" i="4"/>
  <c r="H15" i="5" s="1"/>
  <c r="H14" i="4"/>
  <c r="H14" i="5" s="1"/>
  <c r="H13" i="4"/>
  <c r="H13" i="5" s="1"/>
  <c r="H12" i="4"/>
  <c r="H12" i="5" s="1"/>
  <c r="H10" i="4"/>
  <c r="K27" i="1"/>
  <c r="L20" i="1" l="1"/>
  <c r="D35" i="1"/>
  <c r="D67" i="1" s="1"/>
  <c r="H13" i="6"/>
  <c r="B24" i="5"/>
  <c r="D24" i="5" s="1"/>
  <c r="H12" i="6"/>
  <c r="B23" i="5"/>
  <c r="D23" i="5" s="1"/>
  <c r="B25" i="5"/>
  <c r="D25" i="5" s="1"/>
  <c r="H14" i="6"/>
  <c r="H16" i="6"/>
  <c r="B27" i="5"/>
  <c r="D27" i="5" s="1"/>
  <c r="H15" i="6"/>
  <c r="B26" i="5"/>
  <c r="D26" i="5" s="1"/>
  <c r="B21" i="4"/>
  <c r="H10" i="5"/>
  <c r="H10" i="6" s="1"/>
  <c r="L26" i="1"/>
  <c r="B39" i="1" s="1"/>
  <c r="D39" i="1" s="1"/>
  <c r="D71" i="1" s="1"/>
  <c r="B33" i="1"/>
  <c r="L24" i="1"/>
  <c r="B37" i="1" s="1"/>
  <c r="D37" i="1" s="1"/>
  <c r="D69" i="1" s="1"/>
  <c r="L23" i="1"/>
  <c r="B36" i="1" s="1"/>
  <c r="D36" i="1" s="1"/>
  <c r="D68" i="1" s="1"/>
  <c r="B34" i="1"/>
  <c r="D34" i="1" s="1"/>
  <c r="D66" i="1" s="1"/>
  <c r="L25" i="1"/>
  <c r="B38" i="1" s="1"/>
  <c r="D38" i="1" s="1"/>
  <c r="B22" i="7"/>
  <c r="H17" i="4"/>
  <c r="H17" i="5" s="1"/>
  <c r="H17" i="6" s="1"/>
  <c r="H17" i="9" s="1"/>
  <c r="H17" i="8" s="1"/>
  <c r="B26" i="4"/>
  <c r="B24" i="4"/>
  <c r="B23" i="4"/>
  <c r="B27" i="4"/>
  <c r="D27" i="4" s="1"/>
  <c r="D22" i="4"/>
  <c r="B25" i="4"/>
  <c r="K17" i="1"/>
  <c r="H17" i="1"/>
  <c r="B17" i="1"/>
  <c r="E17" i="1"/>
  <c r="D48" i="4"/>
  <c r="L27" i="1" l="1"/>
  <c r="B27" i="6"/>
  <c r="D27" i="6" s="1"/>
  <c r="H16" i="9"/>
  <c r="B23" i="6"/>
  <c r="D23" i="6" s="1"/>
  <c r="H12" i="9"/>
  <c r="H14" i="9"/>
  <c r="B25" i="6"/>
  <c r="D25" i="6" s="1"/>
  <c r="H15" i="9"/>
  <c r="B26" i="6"/>
  <c r="D26" i="6" s="1"/>
  <c r="B24" i="6"/>
  <c r="D24" i="6" s="1"/>
  <c r="H13" i="9"/>
  <c r="B21" i="6"/>
  <c r="H10" i="9"/>
  <c r="B65" i="1"/>
  <c r="B40" i="1"/>
  <c r="D33" i="1"/>
  <c r="D65" i="1" s="1"/>
  <c r="D22" i="7"/>
  <c r="D26" i="4"/>
  <c r="D23" i="4"/>
  <c r="D25" i="4"/>
  <c r="D24" i="4"/>
  <c r="B25" i="7"/>
  <c r="B24" i="7"/>
  <c r="B27" i="7"/>
  <c r="D27" i="7" s="1"/>
  <c r="B23" i="7"/>
  <c r="B26" i="7"/>
  <c r="D21" i="4"/>
  <c r="B28" i="4"/>
  <c r="B71" i="1"/>
  <c r="B70" i="1"/>
  <c r="B69" i="1"/>
  <c r="B68" i="1"/>
  <c r="B67" i="1"/>
  <c r="B66" i="1"/>
  <c r="H12" i="8" l="1"/>
  <c r="B23" i="8" s="1"/>
  <c r="D23" i="8" s="1"/>
  <c r="B23" i="9"/>
  <c r="D23" i="9" s="1"/>
  <c r="B26" i="9"/>
  <c r="D26" i="9" s="1"/>
  <c r="H15" i="8"/>
  <c r="B26" i="8" s="1"/>
  <c r="D26" i="8" s="1"/>
  <c r="H13" i="8"/>
  <c r="B24" i="8" s="1"/>
  <c r="D24" i="8" s="1"/>
  <c r="B24" i="9"/>
  <c r="D24" i="9" s="1"/>
  <c r="H16" i="8"/>
  <c r="B27" i="8" s="1"/>
  <c r="D27" i="8" s="1"/>
  <c r="B27" i="9"/>
  <c r="D27" i="9" s="1"/>
  <c r="B25" i="9"/>
  <c r="D25" i="9" s="1"/>
  <c r="H14" i="8"/>
  <c r="B25" i="8" s="1"/>
  <c r="D25" i="8" s="1"/>
  <c r="H10" i="8"/>
  <c r="B21" i="8" s="1"/>
  <c r="B21" i="9"/>
  <c r="B28" i="6"/>
  <c r="D21" i="6"/>
  <c r="D28" i="6" s="1"/>
  <c r="D28" i="4"/>
  <c r="D24" i="7"/>
  <c r="D26" i="7"/>
  <c r="D25" i="7"/>
  <c r="D23" i="7"/>
  <c r="B72" i="1"/>
  <c r="B50" i="1"/>
  <c r="B28" i="9" l="1"/>
  <c r="D21" i="9"/>
  <c r="D28" i="9" s="1"/>
  <c r="B28" i="8"/>
  <c r="D21" i="8"/>
  <c r="D28" i="8" s="1"/>
  <c r="D21" i="7"/>
  <c r="D28" i="7" s="1"/>
  <c r="B28" i="7"/>
  <c r="D50" i="1"/>
  <c r="B21" i="5"/>
  <c r="B28" i="5" s="1"/>
  <c r="D40" i="1"/>
  <c r="D21" i="5" l="1"/>
  <c r="D28" i="5" s="1"/>
  <c r="D70" i="1"/>
  <c r="D72" i="1" s="1"/>
</calcChain>
</file>

<file path=xl/sharedStrings.xml><?xml version="1.0" encoding="utf-8"?>
<sst xmlns="http://schemas.openxmlformats.org/spreadsheetml/2006/main" count="675" uniqueCount="51">
  <si>
    <t>B. Travel</t>
  </si>
  <si>
    <t>C. Equipment</t>
  </si>
  <si>
    <t>D. Supplies</t>
  </si>
  <si>
    <t>F. Facilities</t>
  </si>
  <si>
    <t>A. Personnel</t>
  </si>
  <si>
    <t>E. Contractual</t>
  </si>
  <si>
    <t>H. TOTALS</t>
  </si>
  <si>
    <t>CRIMINAL JUSTICE POLICY AND PLANNING DIVISION (CJPPD)</t>
  </si>
  <si>
    <r>
      <t xml:space="preserve">450 Capitol Avenue, MS# 52CPD </t>
    </r>
    <r>
      <rPr>
        <sz val="8"/>
        <rFont val="Wingdings 2"/>
        <family val="1"/>
        <charset val="2"/>
      </rPr>
      <t></t>
    </r>
    <r>
      <rPr>
        <sz val="8"/>
        <color indexed="8"/>
        <rFont val="Arial"/>
        <family val="2"/>
      </rPr>
      <t xml:space="preserve"> Hartford, CT 06106-1379</t>
    </r>
  </si>
  <si>
    <t>Budget Line Items</t>
  </si>
  <si>
    <t>Federal</t>
  </si>
  <si>
    <t>1.  Grantee:</t>
  </si>
  <si>
    <t xml:space="preserve">  2.  Grant #:</t>
  </si>
  <si>
    <t>FINANCIAL REPORT</t>
  </si>
  <si>
    <r>
      <t xml:space="preserve">STATE OF CONNECTICUT </t>
    </r>
    <r>
      <rPr>
        <b/>
        <sz val="8"/>
        <rFont val="Wingdings 2"/>
        <family val="1"/>
        <charset val="2"/>
      </rPr>
      <t></t>
    </r>
    <r>
      <rPr>
        <b/>
        <sz val="8"/>
        <color indexed="8"/>
        <rFont val="Arial"/>
        <family val="2"/>
      </rPr>
      <t xml:space="preserve"> OFFICE OF POLICY AND MANAGEMENT (OPM)</t>
    </r>
  </si>
  <si>
    <t>Federal Funds</t>
  </si>
  <si>
    <t>G. Other</t>
  </si>
  <si>
    <r>
      <t>Certification:</t>
    </r>
    <r>
      <rPr>
        <sz val="8"/>
        <rFont val="Arial"/>
        <family val="2"/>
      </rPr>
      <t xml:space="preserve"> My typed name below hereby certifies that the information contained on this page is based on official accounting records, and that project outlays shown have been made in accordance with applicable grant terms and conditions, and that documentation to support these project outlays is available. </t>
    </r>
    <r>
      <rPr>
        <b/>
        <u/>
        <sz val="8"/>
        <rFont val="Arial"/>
        <family val="2"/>
      </rPr>
      <t xml:space="preserve"> Signature Required for FINAL Reports</t>
    </r>
  </si>
  <si>
    <t>Name</t>
  </si>
  <si>
    <t>Email</t>
  </si>
  <si>
    <t>Phone #</t>
  </si>
  <si>
    <t>Date</t>
  </si>
  <si>
    <t>3. Total Project Budget</t>
  </si>
  <si>
    <r>
      <t xml:space="preserve">4e. Other:   </t>
    </r>
    <r>
      <rPr>
        <b/>
        <u/>
        <sz val="9"/>
        <rFont val="Arial"/>
        <family val="2"/>
      </rPr>
      <t>MM/DD/YR</t>
    </r>
    <r>
      <rPr>
        <b/>
        <sz val="9"/>
        <rFont val="Arial"/>
        <family val="2"/>
      </rPr>
      <t xml:space="preserve">   </t>
    </r>
    <r>
      <rPr>
        <b/>
        <u/>
        <sz val="9"/>
        <rFont val="Arial"/>
        <family val="2"/>
      </rPr>
      <t xml:space="preserve">  </t>
    </r>
    <r>
      <rPr>
        <b/>
        <sz val="9"/>
        <rFont val="Arial"/>
        <family val="2"/>
      </rPr>
      <t xml:space="preserve"> (if applicable)</t>
    </r>
  </si>
  <si>
    <r>
      <t xml:space="preserve"> 5. Cumulative  Outlays   </t>
    </r>
    <r>
      <rPr>
        <sz val="9"/>
        <rFont val="Arial"/>
        <family val="2"/>
      </rPr>
      <t/>
    </r>
  </si>
  <si>
    <t>7. Total of Outlays and Unpaid Obligations (Column 5 plus 6)</t>
  </si>
  <si>
    <t>8. Balance
 (Column 3 minus 7)</t>
  </si>
  <si>
    <t>*** PLEASE ENTER DATA IN YELLOW CELLS ONLY.  Others will automatically calculate. ***</t>
  </si>
  <si>
    <t xml:space="preserve">*** PLEASE ENTER DATA IN YELLOW CELLS ONLY.  Others will automatically calculate. *** </t>
  </si>
  <si>
    <r>
      <t>9. Preparer:</t>
    </r>
    <r>
      <rPr>
        <sz val="7"/>
        <color indexed="8"/>
        <rFont val="Arial"/>
        <family val="2"/>
      </rPr>
      <t xml:space="preserve"> </t>
    </r>
  </si>
  <si>
    <t>Only complete #6 Unpaid Obligations for Final Report</t>
  </si>
  <si>
    <t>In-Kind Match</t>
  </si>
  <si>
    <t>In-Kind</t>
  </si>
  <si>
    <t>COMBINED</t>
  </si>
  <si>
    <t>Revised 09/16</t>
  </si>
  <si>
    <t>State</t>
  </si>
  <si>
    <t xml:space="preserve"> 4. Q1:                          JUN 30  2017</t>
  </si>
  <si>
    <t>Revised 05/17</t>
  </si>
  <si>
    <t xml:space="preserve"> 4. Q2:                        Sep 30  2017</t>
  </si>
  <si>
    <t xml:space="preserve"> 4. Q3:                          DEC 31  2017</t>
  </si>
  <si>
    <t xml:space="preserve"> 4. Q4:                          Mar 31  2018</t>
  </si>
  <si>
    <t xml:space="preserve"> 4. Q5:                          Jun 30  2018</t>
  </si>
  <si>
    <t xml:space="preserve"> 4. Q6:                         SEP 30     2018</t>
  </si>
  <si>
    <t>4b.  Q2:                  Sep  30  2017</t>
  </si>
  <si>
    <t xml:space="preserve"> 4a. Q1:                        Jun 30  2017</t>
  </si>
  <si>
    <t>4d.  Q4:                  Mar 31  2018</t>
  </si>
  <si>
    <t>4d.  Q5:                 Jun 30 2018</t>
  </si>
  <si>
    <t>4d.  Q6:                  Sep 30 2018</t>
  </si>
  <si>
    <r>
      <t>6. Unpaid Obligations</t>
    </r>
    <r>
      <rPr>
        <b/>
        <i/>
        <sz val="9"/>
        <rFont val="Arial"/>
        <family val="2"/>
      </rPr>
      <t xml:space="preserve"> only at end of Q6</t>
    </r>
  </si>
  <si>
    <t>4c.  Q3:                 Dec 31  2017</t>
  </si>
  <si>
    <t>Save this document to your computer and use the appropriate worksheet for each quarter.  Email completed reports to carolyn.smith-stokes@ct.gov.</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</si>
</sst>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409]mmmm\ d\,\ yyyy;@"/>
    <numFmt numFmtId="166" formatCode="[&lt;=9999999]###\-####;\(###\)\ ###\-####"/>
  </numFmts>
  <fonts count="25" x14ac:knownFonts="1">
    <font>
      <sz val="10"/>
      <name val="Arial"/>
    </font>
    <font>
      <sz val="11"/>
      <color indexed="8"/>
      <name val="Arial"/>
      <family val="2"/>
    </font>
    <font>
      <sz val="10"/>
      <name val="Arial"/>
      <family val="2"/>
    </font>
    <font>
      <sz val="8"/>
      <color indexed="8"/>
      <name val="Arial"/>
      <family val="2"/>
    </font>
    <font>
      <sz val="7"/>
      <color indexed="8"/>
      <name val="Arial"/>
      <family val="2"/>
    </font>
    <font>
      <b/>
      <sz val="10"/>
      <name val="Arial"/>
      <family val="2"/>
    </font>
    <font>
      <b/>
      <sz val="9"/>
      <name val="Arial"/>
      <family val="2"/>
    </font>
    <font>
      <sz val="9"/>
      <name val="Arial"/>
      <family val="2"/>
    </font>
    <font>
      <sz val="8"/>
      <name val="Arial"/>
      <family val="2"/>
    </font>
    <font>
      <u/>
      <sz val="10"/>
      <color indexed="12"/>
      <name val="Arial"/>
      <family val="2"/>
    </font>
    <font>
      <sz val="8"/>
      <name val="Wingdings 2"/>
      <family val="1"/>
      <charset val="2"/>
    </font>
    <font>
      <b/>
      <sz val="12"/>
      <name val="Arial"/>
      <family val="2"/>
    </font>
    <font>
      <sz val="6"/>
      <name val="Arial"/>
      <family val="2"/>
    </font>
    <font>
      <b/>
      <sz val="8"/>
      <color indexed="8"/>
      <name val="Arial"/>
      <family val="2"/>
    </font>
    <font>
      <b/>
      <sz val="8"/>
      <name val="Wingdings 2"/>
      <family val="1"/>
      <charset val="2"/>
    </font>
    <font>
      <sz val="9"/>
      <name val="Arial"/>
      <family val="2"/>
    </font>
    <font>
      <b/>
      <sz val="8"/>
      <name val="Arial"/>
      <family val="2"/>
    </font>
    <font>
      <b/>
      <i/>
      <sz val="11"/>
      <name val="Arial"/>
      <family val="2"/>
    </font>
    <font>
      <i/>
      <sz val="9"/>
      <name val="Arial"/>
      <family val="2"/>
    </font>
    <font>
      <i/>
      <sz val="10"/>
      <name val="Arial"/>
      <family val="2"/>
    </font>
    <font>
      <b/>
      <u/>
      <sz val="9"/>
      <name val="Arial"/>
      <family val="2"/>
    </font>
    <font>
      <b/>
      <i/>
      <sz val="9"/>
      <name val="Arial"/>
      <family val="2"/>
    </font>
    <font>
      <b/>
      <u/>
      <sz val="8"/>
      <name val="Arial"/>
      <family val="2"/>
    </font>
    <font>
      <sz val="12"/>
      <name val="Arial"/>
      <family val="2"/>
    </font>
    <font>
      <sz val="8"/>
      <color rgb="FF000000"/>
      <name val="Tahoma"/>
      <family val="2"/>
    </font>
  </fonts>
  <fills count="7">
    <fill>
      <patternFill patternType="none"/>
    </fill>
    <fill>
      <patternFill patternType="gray125"/>
    </fill>
    <fill>
      <patternFill patternType="solid">
        <fgColor indexed="26"/>
        <bgColor indexed="64"/>
      </patternFill>
    </fill>
    <fill>
      <patternFill patternType="solid">
        <fgColor theme="6" tint="0.59996337778862885"/>
        <bgColor indexed="64"/>
      </patternFill>
    </fill>
    <fill>
      <patternFill patternType="solid">
        <fgColor rgb="FFFFFFCC"/>
        <bgColor indexed="64"/>
      </patternFill>
    </fill>
    <fill>
      <patternFill patternType="gray125">
        <bgColor theme="4" tint="0.79998168889431442"/>
      </patternFill>
    </fill>
    <fill>
      <patternFill patternType="solid">
        <fgColor theme="2"/>
        <bgColor indexed="64"/>
      </patternFill>
    </fill>
  </fills>
  <borders count="41">
    <border>
      <left/>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double">
        <color indexed="55"/>
      </left>
      <right/>
      <top style="thin">
        <color indexed="55"/>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double">
        <color indexed="55"/>
      </left>
      <right style="double">
        <color indexed="55"/>
      </right>
      <top style="double">
        <color indexed="55"/>
      </top>
      <bottom style="double">
        <color indexed="55"/>
      </bottom>
      <diagonal/>
    </border>
    <border>
      <left/>
      <right/>
      <top style="thin">
        <color indexed="55"/>
      </top>
      <bottom style="thin">
        <color indexed="55"/>
      </bottom>
      <diagonal/>
    </border>
    <border>
      <left/>
      <right style="double">
        <color indexed="55"/>
      </right>
      <top style="double">
        <color indexed="55"/>
      </top>
      <bottom style="double">
        <color indexed="55"/>
      </bottom>
      <diagonal/>
    </border>
    <border>
      <left/>
      <right style="thin">
        <color indexed="55"/>
      </right>
      <top/>
      <bottom style="thin">
        <color indexed="55"/>
      </bottom>
      <diagonal/>
    </border>
    <border>
      <left/>
      <right/>
      <top/>
      <bottom style="thin">
        <color indexed="23"/>
      </bottom>
      <diagonal/>
    </border>
    <border>
      <left style="double">
        <color indexed="55"/>
      </left>
      <right/>
      <top/>
      <bottom style="thin">
        <color indexed="55"/>
      </bottom>
      <diagonal/>
    </border>
    <border>
      <left style="double">
        <color indexed="55"/>
      </left>
      <right style="thin">
        <color indexed="55"/>
      </right>
      <top style="thin">
        <color indexed="55"/>
      </top>
      <bottom style="double">
        <color indexed="55"/>
      </bottom>
      <diagonal/>
    </border>
    <border>
      <left style="thin">
        <color indexed="55"/>
      </left>
      <right/>
      <top style="double">
        <color indexed="55"/>
      </top>
      <bottom style="thin">
        <color indexed="55"/>
      </bottom>
      <diagonal/>
    </border>
    <border>
      <left/>
      <right style="double">
        <color indexed="55"/>
      </right>
      <top style="double">
        <color indexed="55"/>
      </top>
      <bottom style="thin">
        <color indexed="55"/>
      </bottom>
      <diagonal/>
    </border>
    <border>
      <left style="double">
        <color indexed="55"/>
      </left>
      <right/>
      <top style="double">
        <color indexed="55"/>
      </top>
      <bottom style="thin">
        <color indexed="55"/>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55"/>
      </left>
      <right/>
      <top style="thin">
        <color indexed="55"/>
      </top>
      <bottom style="double">
        <color indexed="55"/>
      </bottom>
      <diagonal/>
    </border>
    <border>
      <left/>
      <right style="double">
        <color indexed="55"/>
      </right>
      <top style="thin">
        <color indexed="55"/>
      </top>
      <bottom style="double">
        <color indexed="55"/>
      </bottom>
      <diagonal/>
    </border>
    <border>
      <left/>
      <right style="double">
        <color indexed="55"/>
      </right>
      <top style="thin">
        <color indexed="55"/>
      </top>
      <bottom style="thin">
        <color indexed="55"/>
      </bottom>
      <diagonal/>
    </border>
    <border>
      <left style="double">
        <color indexed="55"/>
      </left>
      <right/>
      <top style="thin">
        <color indexed="55"/>
      </top>
      <bottom style="double">
        <color indexed="55"/>
      </bottom>
      <diagonal/>
    </border>
    <border>
      <left/>
      <right/>
      <top style="double">
        <color indexed="55"/>
      </top>
      <bottom style="thin">
        <color indexed="55"/>
      </bottom>
      <diagonal/>
    </border>
    <border>
      <left style="double">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right style="double">
        <color indexed="55"/>
      </right>
      <top style="double">
        <color indexed="55"/>
      </top>
      <bottom/>
      <diagonal/>
    </border>
    <border>
      <left style="double">
        <color indexed="55"/>
      </left>
      <right style="double">
        <color indexed="55"/>
      </right>
      <top style="double">
        <color indexed="55"/>
      </top>
      <bottom/>
      <diagonal/>
    </border>
    <border>
      <left style="thin">
        <color indexed="55"/>
      </left>
      <right/>
      <top/>
      <bottom style="thin">
        <color indexed="55"/>
      </bottom>
      <diagonal/>
    </border>
    <border>
      <left style="double">
        <color indexed="55"/>
      </left>
      <right style="thin">
        <color indexed="55"/>
      </right>
      <top style="double">
        <color indexed="55"/>
      </top>
      <bottom style="thin">
        <color indexed="55"/>
      </bottom>
      <diagonal/>
    </border>
    <border>
      <left style="double">
        <color indexed="55"/>
      </left>
      <right style="thin">
        <color indexed="55"/>
      </right>
      <top/>
      <bottom style="double">
        <color indexed="55"/>
      </bottom>
      <diagonal/>
    </border>
    <border>
      <left style="thin">
        <color indexed="55"/>
      </left>
      <right/>
      <top style="double">
        <color indexed="55"/>
      </top>
      <bottom style="double">
        <color indexed="55"/>
      </bottom>
      <diagonal/>
    </border>
    <border>
      <left style="double">
        <color indexed="55"/>
      </left>
      <right/>
      <top style="double">
        <color indexed="55"/>
      </top>
      <bottom style="double">
        <color indexed="55"/>
      </bottom>
      <diagonal/>
    </border>
    <border>
      <left style="double">
        <color indexed="55"/>
      </left>
      <right/>
      <top/>
      <bottom/>
      <diagonal/>
    </border>
    <border>
      <left/>
      <right style="double">
        <color indexed="55"/>
      </right>
      <top/>
      <bottom/>
      <diagonal/>
    </border>
    <border>
      <left/>
      <right style="thin">
        <color indexed="55"/>
      </right>
      <top style="thin">
        <color indexed="55"/>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156">
    <xf numFmtId="0" fontId="0" fillId="0" borderId="0" xfId="0"/>
    <xf numFmtId="0" fontId="1" fillId="0" borderId="0" xfId="0" applyFont="1"/>
    <xf numFmtId="0" fontId="2" fillId="0" borderId="0" xfId="0" applyFont="1"/>
    <xf numFmtId="0" fontId="7" fillId="0" borderId="0" xfId="0" applyFont="1"/>
    <xf numFmtId="0" fontId="3" fillId="0" borderId="0" xfId="0" applyFont="1" applyAlignment="1">
      <alignment horizontal="right"/>
    </xf>
    <xf numFmtId="0" fontId="12" fillId="0" borderId="0" xfId="0" applyFont="1"/>
    <xf numFmtId="0" fontId="6" fillId="0" borderId="0" xfId="0" applyFont="1" applyFill="1" applyBorder="1" applyAlignment="1">
      <alignment horizontal="right" vertical="center"/>
    </xf>
    <xf numFmtId="0" fontId="7" fillId="0" borderId="0" xfId="0" applyFont="1" applyBorder="1"/>
    <xf numFmtId="0" fontId="6" fillId="0" borderId="0" xfId="0" applyFont="1" applyFill="1" applyBorder="1" applyAlignment="1">
      <alignment horizontal="center"/>
    </xf>
    <xf numFmtId="164" fontId="7" fillId="0" borderId="0" xfId="0" applyNumberFormat="1" applyFont="1" applyFill="1" applyBorder="1"/>
    <xf numFmtId="0" fontId="6" fillId="0" borderId="0" xfId="0" applyFont="1" applyFill="1" applyBorder="1"/>
    <xf numFmtId="0" fontId="7" fillId="0" borderId="0" xfId="0" applyFont="1" applyFill="1" applyBorder="1"/>
    <xf numFmtId="0" fontId="7" fillId="0" borderId="0" xfId="0" applyFont="1" applyFill="1"/>
    <xf numFmtId="164" fontId="6" fillId="0" borderId="0" xfId="0" applyNumberFormat="1" applyFont="1" applyFill="1" applyBorder="1"/>
    <xf numFmtId="0" fontId="11" fillId="0" borderId="0" xfId="0" applyFont="1" applyAlignment="1">
      <alignment vertical="center"/>
    </xf>
    <xf numFmtId="0" fontId="13" fillId="0" borderId="0" xfId="0" applyFont="1" applyAlignment="1">
      <alignment horizontal="right"/>
    </xf>
    <xf numFmtId="0" fontId="6" fillId="0" borderId="1" xfId="0" applyFont="1" applyFill="1" applyBorder="1" applyAlignment="1">
      <alignment horizontal="centerContinuous" vertical="center"/>
    </xf>
    <xf numFmtId="0" fontId="7" fillId="0" borderId="1" xfId="0" applyFont="1" applyBorder="1"/>
    <xf numFmtId="0" fontId="6" fillId="0" borderId="1" xfId="0" applyFont="1" applyBorder="1"/>
    <xf numFmtId="0" fontId="6" fillId="0" borderId="2" xfId="0" applyFont="1" applyFill="1" applyBorder="1" applyAlignment="1">
      <alignment horizontal="centerContinuous" vertical="center" wrapText="1"/>
    </xf>
    <xf numFmtId="0" fontId="17" fillId="0" borderId="0" xfId="0" applyFont="1" applyAlignment="1">
      <alignment vertical="center"/>
    </xf>
    <xf numFmtId="0" fontId="6" fillId="0" borderId="4" xfId="0" applyFont="1" applyBorder="1"/>
    <xf numFmtId="0" fontId="6" fillId="0" borderId="5" xfId="0" applyFont="1" applyFill="1" applyBorder="1"/>
    <xf numFmtId="0" fontId="2" fillId="0" borderId="0" xfId="0" applyFont="1" applyAlignment="1">
      <alignment horizontal="center"/>
    </xf>
    <xf numFmtId="0" fontId="7" fillId="0" borderId="0" xfId="0" applyFont="1" applyAlignment="1">
      <alignment horizontal="centerContinuous"/>
    </xf>
    <xf numFmtId="43" fontId="7" fillId="2" borderId="3" xfId="0" applyNumberFormat="1" applyFont="1" applyFill="1" applyBorder="1" applyAlignment="1" applyProtection="1">
      <alignment horizontal="center"/>
      <protection locked="0"/>
    </xf>
    <xf numFmtId="0" fontId="18" fillId="0" borderId="0" xfId="0" applyFont="1" applyFill="1" applyBorder="1" applyAlignment="1">
      <alignment horizontal="center" vertical="center"/>
    </xf>
    <xf numFmtId="0" fontId="19" fillId="0" borderId="0" xfId="0" applyFont="1" applyAlignment="1">
      <alignment horizontal="center"/>
    </xf>
    <xf numFmtId="0" fontId="6" fillId="0" borderId="0" xfId="0" applyFont="1" applyFill="1" applyBorder="1" applyAlignment="1">
      <alignment horizontal="left"/>
    </xf>
    <xf numFmtId="0" fontId="17" fillId="0" borderId="0" xfId="0" applyFont="1" applyAlignment="1">
      <alignment horizontal="center" vertical="center"/>
    </xf>
    <xf numFmtId="43" fontId="7" fillId="3" borderId="10" xfId="0" applyNumberFormat="1" applyFont="1" applyFill="1" applyBorder="1" applyProtection="1"/>
    <xf numFmtId="43" fontId="7" fillId="3" borderId="10" xfId="0" applyNumberFormat="1" applyFont="1" applyFill="1" applyBorder="1"/>
    <xf numFmtId="0" fontId="9" fillId="0" borderId="0" xfId="1" applyAlignment="1" applyProtection="1">
      <alignment horizontal="center"/>
    </xf>
    <xf numFmtId="0" fontId="7" fillId="0" borderId="11" xfId="0" applyFont="1" applyBorder="1"/>
    <xf numFmtId="164" fontId="11" fillId="0" borderId="0" xfId="0" applyNumberFormat="1" applyFont="1" applyFill="1" applyBorder="1" applyAlignment="1">
      <alignment horizontal="left"/>
    </xf>
    <xf numFmtId="0" fontId="23" fillId="0" borderId="0" xfId="0" applyFont="1" applyAlignment="1">
      <alignment horizontal="left"/>
    </xf>
    <xf numFmtId="0" fontId="7" fillId="0" borderId="0" xfId="0" applyFont="1" applyAlignment="1">
      <alignment wrapText="1"/>
    </xf>
    <xf numFmtId="0" fontId="7" fillId="0" borderId="0" xfId="0" applyFont="1" applyAlignment="1">
      <alignment vertical="top"/>
    </xf>
    <xf numFmtId="43" fontId="7" fillId="3" borderId="6" xfId="0" applyNumberFormat="1" applyFont="1" applyFill="1" applyBorder="1" applyProtection="1"/>
    <xf numFmtId="43" fontId="7" fillId="3" borderId="8" xfId="0" applyNumberFormat="1" applyFont="1" applyFill="1" applyBorder="1" applyProtection="1"/>
    <xf numFmtId="43" fontId="7" fillId="3" borderId="2" xfId="0" applyNumberFormat="1" applyFont="1" applyFill="1" applyBorder="1" applyProtection="1"/>
    <xf numFmtId="0" fontId="7" fillId="0" borderId="6" xfId="0" applyFont="1" applyFill="1" applyBorder="1" applyAlignment="1">
      <alignment horizontal="centerContinuous" vertical="center" wrapText="1"/>
    </xf>
    <xf numFmtId="0" fontId="6" fillId="0" borderId="0" xfId="0" applyFont="1" applyFill="1" applyBorder="1" applyAlignment="1">
      <alignment wrapText="1"/>
    </xf>
    <xf numFmtId="164" fontId="7" fillId="0" borderId="0" xfId="0" applyNumberFormat="1" applyFont="1" applyFill="1" applyBorder="1" applyProtection="1">
      <protection locked="0"/>
    </xf>
    <xf numFmtId="43" fontId="7" fillId="0" borderId="0" xfId="0" applyNumberFormat="1" applyFont="1" applyFill="1" applyBorder="1"/>
    <xf numFmtId="43" fontId="7" fillId="5" borderId="12" xfId="0" applyNumberFormat="1" applyFont="1" applyFill="1" applyBorder="1" applyAlignment="1" applyProtection="1">
      <alignment horizontal="center"/>
      <protection locked="0"/>
    </xf>
    <xf numFmtId="43" fontId="7" fillId="5" borderId="3" xfId="0" applyNumberFormat="1" applyFont="1" applyFill="1" applyBorder="1" applyAlignment="1" applyProtection="1">
      <alignment horizontal="center"/>
      <protection locked="0"/>
    </xf>
    <xf numFmtId="43" fontId="7" fillId="5" borderId="13" xfId="0" applyNumberFormat="1" applyFont="1" applyFill="1" applyBorder="1" applyAlignment="1" applyProtection="1">
      <alignment horizontal="center"/>
      <protection locked="0"/>
    </xf>
    <xf numFmtId="43" fontId="7" fillId="5" borderId="10" xfId="0" applyNumberFormat="1" applyFont="1" applyFill="1" applyBorder="1"/>
    <xf numFmtId="0" fontId="6" fillId="0" borderId="1" xfId="0" applyFont="1" applyFill="1" applyBorder="1" applyAlignment="1" applyProtection="1">
      <alignment horizontal="centerContinuous" vertical="center" wrapText="1"/>
    </xf>
    <xf numFmtId="0" fontId="18" fillId="0" borderId="0" xfId="0" applyFont="1" applyFill="1" applyBorder="1" applyAlignment="1">
      <alignment horizontal="center" vertical="center"/>
    </xf>
    <xf numFmtId="0" fontId="19" fillId="0" borderId="0" xfId="0" applyFont="1" applyAlignment="1">
      <alignment horizontal="center"/>
    </xf>
    <xf numFmtId="0" fontId="7" fillId="0" borderId="6" xfId="0" applyFont="1" applyBorder="1"/>
    <xf numFmtId="0" fontId="6" fillId="0" borderId="30" xfId="0" applyFont="1" applyFill="1" applyBorder="1" applyAlignment="1" applyProtection="1">
      <alignment horizontal="center" vertical="top" wrapText="1" shrinkToFit="1" readingOrder="1"/>
    </xf>
    <xf numFmtId="0" fontId="6" fillId="0" borderId="31" xfId="0" applyFont="1" applyFill="1" applyBorder="1" applyAlignment="1" applyProtection="1">
      <alignment horizontal="center" vertical="top" wrapText="1"/>
    </xf>
    <xf numFmtId="0" fontId="6" fillId="0" borderId="30" xfId="0" applyFont="1" applyFill="1" applyBorder="1" applyAlignment="1" applyProtection="1">
      <alignment horizontal="centerContinuous" vertical="top" wrapText="1"/>
    </xf>
    <xf numFmtId="0" fontId="6" fillId="5" borderId="32" xfId="0" applyFont="1" applyFill="1" applyBorder="1" applyAlignment="1" applyProtection="1">
      <alignment horizontal="centerContinuous" vertical="top" wrapText="1"/>
    </xf>
    <xf numFmtId="43" fontId="7" fillId="2" borderId="33" xfId="0" applyNumberFormat="1" applyFont="1" applyFill="1" applyBorder="1" applyAlignment="1" applyProtection="1">
      <alignment horizontal="center"/>
      <protection locked="0"/>
    </xf>
    <xf numFmtId="43" fontId="7" fillId="2" borderId="12" xfId="0" applyNumberFormat="1" applyFont="1" applyFill="1" applyBorder="1" applyAlignment="1" applyProtection="1">
      <alignment horizontal="center"/>
      <protection locked="0"/>
    </xf>
    <xf numFmtId="0" fontId="6" fillId="0" borderId="7" xfId="0" applyFont="1" applyFill="1" applyBorder="1" applyAlignment="1">
      <alignment horizontal="center"/>
    </xf>
    <xf numFmtId="0" fontId="6" fillId="5" borderId="7" xfId="0" applyFont="1" applyFill="1" applyBorder="1" applyAlignment="1">
      <alignment horizontal="center"/>
    </xf>
    <xf numFmtId="0" fontId="5" fillId="0" borderId="7" xfId="0" applyFont="1" applyBorder="1" applyAlignment="1">
      <alignment horizontal="center"/>
    </xf>
    <xf numFmtId="43" fontId="6" fillId="5" borderId="7" xfId="0" applyNumberFormat="1" applyFont="1" applyFill="1" applyBorder="1" applyAlignment="1" applyProtection="1">
      <alignment horizontal="center"/>
      <protection locked="0"/>
    </xf>
    <xf numFmtId="0" fontId="6" fillId="0" borderId="7" xfId="0" applyFont="1" applyBorder="1" applyAlignment="1">
      <alignment horizontal="center"/>
    </xf>
    <xf numFmtId="0" fontId="6" fillId="0" borderId="34" xfId="0" applyFont="1" applyFill="1" applyBorder="1" applyAlignment="1" applyProtection="1">
      <alignment horizontal="center" vertical="center"/>
    </xf>
    <xf numFmtId="0" fontId="7" fillId="0" borderId="29" xfId="0" applyFont="1" applyBorder="1"/>
    <xf numFmtId="0" fontId="6" fillId="0" borderId="29" xfId="0" applyFont="1" applyBorder="1"/>
    <xf numFmtId="0" fontId="6" fillId="0" borderId="13" xfId="0" applyFont="1" applyBorder="1"/>
    <xf numFmtId="0" fontId="6" fillId="0" borderId="35" xfId="0" applyFont="1" applyFill="1" applyBorder="1"/>
    <xf numFmtId="0" fontId="6" fillId="0" borderId="30" xfId="0" applyFont="1" applyFill="1" applyBorder="1" applyAlignment="1" applyProtection="1">
      <alignment horizontal="center" vertical="top" wrapText="1"/>
    </xf>
    <xf numFmtId="0" fontId="19" fillId="0" borderId="0" xfId="0" applyFont="1" applyBorder="1" applyAlignment="1">
      <alignment vertical="center" wrapText="1"/>
    </xf>
    <xf numFmtId="0" fontId="6" fillId="0" borderId="40" xfId="0" applyFont="1" applyFill="1" applyBorder="1" applyAlignment="1" applyProtection="1">
      <alignment horizontal="centerContinuous" vertical="top" wrapText="1"/>
    </xf>
    <xf numFmtId="0" fontId="6" fillId="0" borderId="30" xfId="0" applyFont="1" applyFill="1" applyBorder="1" applyAlignment="1" applyProtection="1">
      <alignment horizontal="center" vertical="top" wrapText="1"/>
      <protection locked="0"/>
    </xf>
    <xf numFmtId="0" fontId="6" fillId="0" borderId="31" xfId="0" applyFont="1" applyFill="1" applyBorder="1" applyAlignment="1">
      <alignment horizontal="center" vertical="top" wrapText="1"/>
    </xf>
    <xf numFmtId="0" fontId="6" fillId="0" borderId="7" xfId="0" applyFont="1" applyFill="1" applyBorder="1" applyAlignment="1">
      <alignment horizontal="center" wrapText="1"/>
    </xf>
    <xf numFmtId="0" fontId="18" fillId="0" borderId="0" xfId="0" applyFont="1" applyFill="1" applyBorder="1" applyAlignment="1">
      <alignment horizontal="center" vertical="center"/>
    </xf>
    <xf numFmtId="0" fontId="19" fillId="0" borderId="0" xfId="0" applyFont="1" applyAlignment="1">
      <alignment horizontal="center"/>
    </xf>
    <xf numFmtId="0" fontId="18" fillId="0" borderId="0" xfId="0" applyFont="1" applyFill="1" applyBorder="1" applyAlignment="1">
      <alignment horizontal="center" vertical="center"/>
    </xf>
    <xf numFmtId="0" fontId="19" fillId="0" borderId="0" xfId="0" applyFont="1" applyAlignment="1">
      <alignment horizontal="center"/>
    </xf>
    <xf numFmtId="43" fontId="7" fillId="3" borderId="10" xfId="0" applyNumberFormat="1" applyFont="1" applyFill="1" applyBorder="1" applyProtection="1">
      <protection locked="0"/>
    </xf>
    <xf numFmtId="43" fontId="7" fillId="3" borderId="5" xfId="0" applyNumberFormat="1" applyFont="1" applyFill="1" applyBorder="1" applyProtection="1">
      <protection locked="0"/>
    </xf>
    <xf numFmtId="43" fontId="7" fillId="3" borderId="1" xfId="0" applyNumberFormat="1" applyFont="1" applyFill="1" applyBorder="1" applyProtection="1">
      <protection locked="0"/>
    </xf>
    <xf numFmtId="0" fontId="5" fillId="3" borderId="6" xfId="0" applyNumberFormat="1" applyFont="1" applyFill="1" applyBorder="1" applyAlignment="1" applyProtection="1">
      <alignment horizontal="left"/>
      <protection locked="0"/>
    </xf>
    <xf numFmtId="43" fontId="7" fillId="3" borderId="6" xfId="0" applyNumberFormat="1" applyFont="1" applyFill="1" applyBorder="1" applyAlignment="1" applyProtection="1"/>
    <xf numFmtId="43" fontId="7" fillId="3" borderId="26" xfId="0" applyNumberFormat="1" applyFont="1" applyFill="1" applyBorder="1" applyAlignment="1" applyProtection="1"/>
    <xf numFmtId="39" fontId="7" fillId="3" borderId="3" xfId="0" applyNumberFormat="1" applyFont="1" applyFill="1" applyBorder="1" applyAlignment="1" applyProtection="1">
      <alignment horizontal="right"/>
    </xf>
    <xf numFmtId="39" fontId="7" fillId="3" borderId="26" xfId="0" applyNumberFormat="1" applyFont="1" applyFill="1" applyBorder="1" applyAlignment="1" applyProtection="1">
      <alignment horizontal="right"/>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6" xfId="0" applyFont="1" applyFill="1" applyBorder="1" applyAlignment="1">
      <alignment horizontal="center"/>
    </xf>
    <xf numFmtId="0" fontId="6" fillId="0" borderId="26" xfId="0" applyFont="1" applyFill="1" applyBorder="1" applyAlignment="1">
      <alignment horizontal="center"/>
    </xf>
    <xf numFmtId="0" fontId="6" fillId="0" borderId="3" xfId="0" applyFont="1" applyFill="1" applyBorder="1" applyAlignment="1">
      <alignment horizontal="center"/>
    </xf>
    <xf numFmtId="43" fontId="7" fillId="3" borderId="6" xfId="0" applyNumberFormat="1" applyFont="1" applyFill="1" applyBorder="1" applyAlignment="1" applyProtection="1">
      <alignment horizontal="center"/>
    </xf>
    <xf numFmtId="43" fontId="7" fillId="3" borderId="26" xfId="0" applyNumberFormat="1" applyFont="1" applyFill="1" applyBorder="1" applyAlignment="1" applyProtection="1">
      <alignment horizontal="center"/>
    </xf>
    <xf numFmtId="0" fontId="6" fillId="0" borderId="38" xfId="0" applyFont="1" applyBorder="1" applyAlignment="1">
      <alignment horizontal="center"/>
    </xf>
    <xf numFmtId="0" fontId="6" fillId="0" borderId="39" xfId="0" applyFont="1" applyBorder="1" applyAlignment="1">
      <alignment horizontal="center"/>
    </xf>
    <xf numFmtId="39" fontId="7" fillId="3" borderId="37" xfId="0" applyNumberFormat="1" applyFont="1" applyFill="1" applyBorder="1" applyAlignment="1" applyProtection="1">
      <alignment horizontal="right"/>
    </xf>
    <xf numFmtId="39" fontId="7" fillId="3" borderId="9" xfId="0" applyNumberFormat="1" applyFont="1" applyFill="1" applyBorder="1" applyAlignment="1" applyProtection="1">
      <alignment horizontal="right"/>
    </xf>
    <xf numFmtId="43" fontId="15" fillId="3" borderId="36" xfId="0" applyNumberFormat="1" applyFont="1" applyFill="1" applyBorder="1" applyAlignment="1" applyProtection="1">
      <alignment horizontal="center"/>
    </xf>
    <xf numFmtId="43" fontId="15" fillId="3" borderId="9" xfId="0" applyNumberFormat="1" applyFont="1" applyFill="1" applyBorder="1" applyAlignment="1" applyProtection="1">
      <alignment horizontal="center"/>
    </xf>
    <xf numFmtId="43" fontId="15" fillId="3" borderId="36" xfId="0" applyNumberFormat="1" applyFont="1" applyFill="1" applyBorder="1" applyAlignment="1" applyProtection="1"/>
    <xf numFmtId="43" fontId="15" fillId="3" borderId="9" xfId="0" applyNumberFormat="1" applyFont="1" applyFill="1" applyBorder="1" applyAlignment="1" applyProtection="1"/>
    <xf numFmtId="43" fontId="7" fillId="3" borderId="24" xfId="0" applyNumberFormat="1" applyFont="1" applyFill="1" applyBorder="1" applyAlignment="1" applyProtection="1"/>
    <xf numFmtId="43" fontId="7" fillId="3" borderId="25" xfId="0" applyNumberFormat="1" applyFont="1" applyFill="1" applyBorder="1" applyAlignment="1" applyProtection="1"/>
    <xf numFmtId="0" fontId="5" fillId="4" borderId="6" xfId="0" applyNumberFormat="1" applyFont="1" applyFill="1" applyBorder="1" applyAlignment="1" applyProtection="1">
      <alignment horizontal="left"/>
      <protection locked="0"/>
    </xf>
    <xf numFmtId="0" fontId="5" fillId="4" borderId="8" xfId="0" applyNumberFormat="1" applyFont="1" applyFill="1" applyBorder="1" applyAlignment="1" applyProtection="1">
      <alignment horizontal="left"/>
      <protection locked="0"/>
    </xf>
    <xf numFmtId="0" fontId="5" fillId="4" borderId="2" xfId="0" applyNumberFormat="1" applyFont="1" applyFill="1" applyBorder="1" applyAlignment="1" applyProtection="1">
      <alignment horizontal="left"/>
      <protection locked="0"/>
    </xf>
    <xf numFmtId="0" fontId="18" fillId="0" borderId="0" xfId="0" applyFont="1" applyFill="1" applyBorder="1" applyAlignment="1">
      <alignment horizontal="center" vertical="center"/>
    </xf>
    <xf numFmtId="0" fontId="19" fillId="0" borderId="0" xfId="0" applyFont="1" applyAlignment="1">
      <alignment horizontal="center"/>
    </xf>
    <xf numFmtId="0" fontId="16" fillId="0" borderId="0" xfId="0" applyNumberFormat="1" applyFont="1" applyBorder="1" applyAlignment="1">
      <alignment horizontal="left"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164" fontId="7" fillId="4" borderId="6" xfId="0" applyNumberFormat="1" applyFont="1" applyFill="1" applyBorder="1" applyAlignment="1" applyProtection="1">
      <alignment horizontal="left"/>
      <protection locked="0"/>
    </xf>
    <xf numFmtId="164" fontId="7" fillId="4" borderId="8" xfId="0" applyNumberFormat="1" applyFont="1" applyFill="1" applyBorder="1" applyAlignment="1" applyProtection="1">
      <alignment horizontal="left"/>
      <protection locked="0"/>
    </xf>
    <xf numFmtId="164" fontId="7" fillId="4" borderId="2" xfId="0" applyNumberFormat="1" applyFont="1" applyFill="1" applyBorder="1" applyAlignment="1" applyProtection="1">
      <alignment horizontal="left"/>
      <protection locked="0"/>
    </xf>
    <xf numFmtId="49" fontId="7" fillId="4" borderId="6" xfId="0" applyNumberFormat="1" applyFont="1" applyFill="1" applyBorder="1" applyAlignment="1" applyProtection="1">
      <alignment horizontal="left"/>
      <protection locked="0"/>
    </xf>
    <xf numFmtId="49" fontId="7" fillId="4" borderId="8" xfId="0" applyNumberFormat="1" applyFont="1" applyFill="1" applyBorder="1" applyAlignment="1" applyProtection="1">
      <alignment horizontal="left"/>
      <protection locked="0"/>
    </xf>
    <xf numFmtId="49" fontId="7" fillId="4" borderId="2" xfId="0" applyNumberFormat="1" applyFont="1" applyFill="1" applyBorder="1" applyAlignment="1" applyProtection="1">
      <alignment horizontal="left"/>
      <protection locked="0"/>
    </xf>
    <xf numFmtId="166" fontId="7" fillId="4" borderId="6" xfId="0" applyNumberFormat="1" applyFont="1" applyFill="1" applyBorder="1" applyAlignment="1" applyProtection="1">
      <alignment horizontal="left"/>
      <protection locked="0"/>
    </xf>
    <xf numFmtId="166" fontId="7" fillId="4" borderId="8" xfId="0" applyNumberFormat="1" applyFont="1" applyFill="1" applyBorder="1" applyAlignment="1" applyProtection="1">
      <alignment horizontal="left"/>
      <protection locked="0"/>
    </xf>
    <xf numFmtId="166" fontId="7" fillId="4" borderId="2" xfId="0" applyNumberFormat="1" applyFont="1" applyFill="1" applyBorder="1" applyAlignment="1" applyProtection="1">
      <alignment horizontal="left"/>
      <protection locked="0"/>
    </xf>
    <xf numFmtId="164" fontId="11" fillId="0" borderId="0" xfId="0" applyNumberFormat="1" applyFont="1" applyFill="1" applyBorder="1" applyAlignment="1">
      <alignment horizontal="left" wrapText="1"/>
    </xf>
    <xf numFmtId="0" fontId="0" fillId="0" borderId="0" xfId="0" applyAlignment="1">
      <alignment wrapText="1"/>
    </xf>
    <xf numFmtId="165" fontId="7" fillId="4" borderId="6" xfId="0" applyNumberFormat="1" applyFont="1" applyFill="1" applyBorder="1" applyAlignment="1" applyProtection="1">
      <alignment horizontal="left"/>
      <protection locked="0"/>
    </xf>
    <xf numFmtId="165" fontId="7" fillId="4" borderId="8" xfId="0" applyNumberFormat="1" applyFont="1" applyFill="1" applyBorder="1" applyAlignment="1" applyProtection="1">
      <alignment horizontal="left"/>
      <protection locked="0"/>
    </xf>
    <xf numFmtId="165" fontId="7" fillId="4" borderId="2" xfId="0" applyNumberFormat="1" applyFont="1" applyFill="1" applyBorder="1" applyAlignment="1" applyProtection="1">
      <alignment horizontal="left"/>
      <protection locked="0"/>
    </xf>
    <xf numFmtId="39" fontId="7" fillId="3" borderId="27" xfId="0" applyNumberFormat="1" applyFont="1" applyFill="1" applyBorder="1" applyAlignment="1" applyProtection="1">
      <alignment horizontal="right"/>
    </xf>
    <xf numFmtId="39" fontId="7" fillId="3" borderId="25" xfId="0" applyNumberFormat="1" applyFont="1" applyFill="1" applyBorder="1" applyAlignment="1" applyProtection="1">
      <alignment horizontal="right"/>
    </xf>
    <xf numFmtId="0" fontId="5" fillId="3" borderId="6" xfId="0" applyNumberFormat="1" applyFont="1" applyFill="1" applyBorder="1" applyAlignment="1" applyProtection="1">
      <alignment horizontal="left"/>
      <protection locked="0"/>
    </xf>
    <xf numFmtId="0" fontId="5" fillId="3" borderId="8" xfId="0" applyNumberFormat="1" applyFont="1" applyFill="1" applyBorder="1" applyAlignment="1" applyProtection="1">
      <alignment horizontal="left"/>
      <protection locked="0"/>
    </xf>
    <xf numFmtId="0" fontId="5" fillId="3" borderId="2" xfId="0" applyNumberFormat="1" applyFont="1" applyFill="1" applyBorder="1" applyAlignment="1" applyProtection="1">
      <alignment horizontal="left"/>
      <protection locked="0"/>
    </xf>
    <xf numFmtId="0" fontId="5" fillId="3" borderId="6" xfId="0" applyNumberFormat="1" applyFont="1" applyFill="1" applyBorder="1" applyAlignment="1" applyProtection="1">
      <alignment horizontal="left"/>
    </xf>
    <xf numFmtId="0" fontId="5" fillId="3" borderId="8" xfId="0" applyNumberFormat="1" applyFont="1" applyFill="1" applyBorder="1" applyAlignment="1" applyProtection="1">
      <alignment horizontal="left"/>
    </xf>
    <xf numFmtId="43" fontId="7" fillId="3" borderId="24" xfId="0" applyNumberFormat="1" applyFont="1" applyFill="1" applyBorder="1" applyAlignment="1" applyProtection="1">
      <alignment horizontal="center"/>
    </xf>
    <xf numFmtId="43" fontId="7" fillId="3" borderId="25" xfId="0" applyNumberFormat="1" applyFont="1" applyFill="1" applyBorder="1" applyAlignment="1" applyProtection="1">
      <alignment horizontal="center"/>
    </xf>
    <xf numFmtId="0" fontId="6" fillId="0" borderId="3" xfId="0" applyFont="1" applyBorder="1" applyAlignment="1">
      <alignment horizontal="center"/>
    </xf>
    <xf numFmtId="0" fontId="6" fillId="0" borderId="26" xfId="0" applyFont="1" applyBorder="1" applyAlignment="1">
      <alignment horizontal="center"/>
    </xf>
    <xf numFmtId="49" fontId="7" fillId="3" borderId="8" xfId="0" applyNumberFormat="1" applyFont="1" applyFill="1" applyBorder="1" applyAlignment="1" applyProtection="1">
      <alignment horizontal="center"/>
    </xf>
    <xf numFmtId="49" fontId="7" fillId="3" borderId="2" xfId="0" applyNumberFormat="1" applyFont="1" applyFill="1" applyBorder="1" applyAlignment="1" applyProtection="1">
      <alignment horizontal="center"/>
    </xf>
    <xf numFmtId="39" fontId="7" fillId="3" borderId="8" xfId="0" applyNumberFormat="1" applyFont="1" applyFill="1" applyBorder="1" applyAlignment="1" applyProtection="1">
      <alignment horizontal="right"/>
    </xf>
    <xf numFmtId="43" fontId="15" fillId="3" borderId="14" xfId="0" applyNumberFormat="1" applyFont="1" applyFill="1" applyBorder="1" applyAlignment="1" applyProtection="1">
      <alignment horizontal="center"/>
    </xf>
    <xf numFmtId="43" fontId="15" fillId="3" borderId="15" xfId="0" applyNumberFormat="1" applyFont="1" applyFill="1" applyBorder="1" applyAlignment="1" applyProtection="1">
      <alignment horizontal="center"/>
    </xf>
    <xf numFmtId="39" fontId="7" fillId="3" borderId="16" xfId="0" applyNumberFormat="1" applyFont="1" applyFill="1" applyBorder="1" applyAlignment="1" applyProtection="1">
      <alignment horizontal="right"/>
    </xf>
    <xf numFmtId="39" fontId="7" fillId="3" borderId="28" xfId="0" applyNumberFormat="1" applyFont="1" applyFill="1" applyBorder="1" applyAlignment="1" applyProtection="1">
      <alignment horizontal="right"/>
    </xf>
    <xf numFmtId="0" fontId="6" fillId="0" borderId="6" xfId="0" applyFont="1" applyFill="1" applyBorder="1" applyAlignment="1">
      <alignment horizontal="center" vertical="center" wrapText="1"/>
    </xf>
    <xf numFmtId="0" fontId="0" fillId="0" borderId="26" xfId="0" applyBorder="1" applyAlignment="1">
      <alignment horizontal="center" vertical="center"/>
    </xf>
    <xf numFmtId="0" fontId="6" fillId="0" borderId="8" xfId="0" applyFont="1" applyFill="1" applyBorder="1" applyAlignment="1">
      <alignment horizontal="center"/>
    </xf>
    <xf numFmtId="164" fontId="11" fillId="0" borderId="0" xfId="0" applyNumberFormat="1" applyFont="1" applyFill="1" applyBorder="1" applyAlignment="1">
      <alignment horizontal="left" vertical="top" wrapText="1"/>
    </xf>
    <xf numFmtId="0" fontId="0" fillId="0" borderId="0" xfId="0" applyAlignment="1">
      <alignment vertical="top" wrapText="1"/>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6.emf"/><Relationship Id="rId3" Type="http://schemas.openxmlformats.org/officeDocument/2006/relationships/image" Target="../media/image16.emf"/><Relationship Id="rId7" Type="http://schemas.openxmlformats.org/officeDocument/2006/relationships/image" Target="../media/image12.emf"/><Relationship Id="rId12" Type="http://schemas.openxmlformats.org/officeDocument/2006/relationships/image" Target="../media/image7.emf"/><Relationship Id="rId2" Type="http://schemas.openxmlformats.org/officeDocument/2006/relationships/image" Target="../media/image17.emf"/><Relationship Id="rId1" Type="http://schemas.openxmlformats.org/officeDocument/2006/relationships/image" Target="../media/image1.png"/><Relationship Id="rId6" Type="http://schemas.openxmlformats.org/officeDocument/2006/relationships/image" Target="../media/image13.emf"/><Relationship Id="rId11" Type="http://schemas.openxmlformats.org/officeDocument/2006/relationships/image" Target="../media/image8.emf"/><Relationship Id="rId5" Type="http://schemas.openxmlformats.org/officeDocument/2006/relationships/image" Target="../media/image14.emf"/><Relationship Id="rId1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15.emf"/><Relationship Id="rId9" Type="http://schemas.openxmlformats.org/officeDocument/2006/relationships/image" Target="../media/image10.emf"/><Relationship Id="rId1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381000</xdr:colOff>
          <xdr:row>1</xdr:row>
          <xdr:rowOff>76200</xdr:rowOff>
        </xdr:from>
        <xdr:to>
          <xdr:col>1</xdr:col>
          <xdr:colOff>552450</xdr:colOff>
          <xdr:row>2</xdr:row>
          <xdr:rowOff>123825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18</xdr:row>
      <xdr:rowOff>0</xdr:rowOff>
    </xdr:from>
    <xdr:to>
      <xdr:col>1</xdr:col>
      <xdr:colOff>190500</xdr:colOff>
      <xdr:row>18</xdr:row>
      <xdr:rowOff>104775</xdr:rowOff>
    </xdr:to>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xdr:from>
      <xdr:col>0</xdr:col>
      <xdr:colOff>876300</xdr:colOff>
      <xdr:row>3</xdr:row>
      <xdr:rowOff>0</xdr:rowOff>
    </xdr:from>
    <xdr:to>
      <xdr:col>0</xdr:col>
      <xdr:colOff>971550</xdr:colOff>
      <xdr:row>3</xdr:row>
      <xdr:rowOff>0</xdr:rowOff>
    </xdr:to>
    <xdr:sp macro="" textlink="" fLocksText="0">
      <xdr:nvSpPr>
        <xdr:cNvPr id="3"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4"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editAs="oneCell">
    <xdr:from>
      <xdr:col>4</xdr:col>
      <xdr:colOff>161925</xdr:colOff>
      <xdr:row>18</xdr:row>
      <xdr:rowOff>0</xdr:rowOff>
    </xdr:from>
    <xdr:to>
      <xdr:col>4</xdr:col>
      <xdr:colOff>190500</xdr:colOff>
      <xdr:row>18</xdr:row>
      <xdr:rowOff>104775</xdr:rowOff>
    </xdr:to>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161925</xdr:colOff>
      <xdr:row>6</xdr:row>
      <xdr:rowOff>0</xdr:rowOff>
    </xdr:from>
    <xdr:to>
      <xdr:col>4</xdr:col>
      <xdr:colOff>190500</xdr:colOff>
      <xdr:row>6</xdr:row>
      <xdr:rowOff>104775</xdr:rowOff>
    </xdr:to>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xdr:col>
      <xdr:colOff>161925</xdr:colOff>
      <xdr:row>7</xdr:row>
      <xdr:rowOff>0</xdr:rowOff>
    </xdr:from>
    <xdr:to>
      <xdr:col>1</xdr:col>
      <xdr:colOff>190500</xdr:colOff>
      <xdr:row>7</xdr:row>
      <xdr:rowOff>104775</xdr:rowOff>
    </xdr:to>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342900</xdr:colOff>
      <xdr:row>7</xdr:row>
      <xdr:rowOff>114300</xdr:rowOff>
    </xdr:to>
    <xdr:sp macro="" textlink="">
      <xdr:nvSpPr>
        <xdr:cNvPr id="8" name="Text Box 16"/>
        <xdr:cNvSpPr txBox="1">
          <a:spLocks noChangeArrowheads="1"/>
        </xdr:cNvSpPr>
      </xdr:nvSpPr>
      <xdr:spPr bwMode="auto">
        <a:xfrm>
          <a:off x="676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9" name="Text Box 16"/>
        <xdr:cNvSpPr txBox="1">
          <a:spLocks noChangeArrowheads="1"/>
        </xdr:cNvSpPr>
      </xdr:nvSpPr>
      <xdr:spPr bwMode="auto">
        <a:xfrm>
          <a:off x="39052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45719</xdr:colOff>
      <xdr:row>7</xdr:row>
      <xdr:rowOff>66675</xdr:rowOff>
    </xdr:to>
    <xdr:sp macro="" textlink="">
      <xdr:nvSpPr>
        <xdr:cNvPr id="11" name="Text Box 16"/>
        <xdr:cNvSpPr txBox="1">
          <a:spLocks noChangeArrowheads="1"/>
        </xdr:cNvSpPr>
      </xdr:nvSpPr>
      <xdr:spPr bwMode="auto">
        <a:xfrm flipH="1">
          <a:off x="48863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12" name="Text Box 16"/>
        <xdr:cNvSpPr txBox="1">
          <a:spLocks noChangeArrowheads="1"/>
        </xdr:cNvSpPr>
      </xdr:nvSpPr>
      <xdr:spPr bwMode="auto">
        <a:xfrm>
          <a:off x="39052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3</xdr:col>
      <xdr:colOff>161925</xdr:colOff>
      <xdr:row>7</xdr:row>
      <xdr:rowOff>0</xdr:rowOff>
    </xdr:from>
    <xdr:ext cx="28575" cy="104775"/>
    <xdr:sp macro="" textlink="">
      <xdr:nvSpPr>
        <xdr:cNvPr id="14"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342900" cy="114300"/>
    <xdr:sp macro="" textlink="">
      <xdr:nvSpPr>
        <xdr:cNvPr id="15" name="Text Box 16"/>
        <xdr:cNvSpPr txBox="1">
          <a:spLocks noChangeArrowheads="1"/>
        </xdr:cNvSpPr>
      </xdr:nvSpPr>
      <xdr:spPr bwMode="auto">
        <a:xfrm>
          <a:off x="4857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16" name="Text Box 16"/>
        <xdr:cNvSpPr txBox="1">
          <a:spLocks noChangeArrowheads="1"/>
        </xdr:cNvSpPr>
      </xdr:nvSpPr>
      <xdr:spPr bwMode="auto">
        <a:xfrm>
          <a:off x="4857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17" name="Text Box 16"/>
        <xdr:cNvSpPr txBox="1">
          <a:spLocks noChangeArrowheads="1"/>
        </xdr:cNvSpPr>
      </xdr:nvSpPr>
      <xdr:spPr bwMode="auto">
        <a:xfrm>
          <a:off x="4857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45719" cy="66675"/>
    <xdr:sp macro="" textlink="">
      <xdr:nvSpPr>
        <xdr:cNvPr id="18" name="Text Box 16"/>
        <xdr:cNvSpPr txBox="1">
          <a:spLocks noChangeArrowheads="1"/>
        </xdr:cNvSpPr>
      </xdr:nvSpPr>
      <xdr:spPr bwMode="auto">
        <a:xfrm flipH="1">
          <a:off x="4857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19" name="Text Box 16"/>
        <xdr:cNvSpPr txBox="1">
          <a:spLocks noChangeArrowheads="1"/>
        </xdr:cNvSpPr>
      </xdr:nvSpPr>
      <xdr:spPr bwMode="auto">
        <a:xfrm>
          <a:off x="4857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2</xdr:col>
      <xdr:colOff>161925</xdr:colOff>
      <xdr:row>7</xdr:row>
      <xdr:rowOff>0</xdr:rowOff>
    </xdr:from>
    <xdr:ext cx="28575" cy="104775"/>
    <xdr:sp macro="" textlink="">
      <xdr:nvSpPr>
        <xdr:cNvPr id="20" name="Text Box 3"/>
        <xdr:cNvSpPr txBox="1">
          <a:spLocks noChangeArrowheads="1"/>
        </xdr:cNvSpPr>
      </xdr:nvSpPr>
      <xdr:spPr bwMode="auto">
        <a:xfrm>
          <a:off x="3114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342900" cy="114300"/>
    <xdr:sp macro="" textlink="">
      <xdr:nvSpPr>
        <xdr:cNvPr id="21" name="Text Box 16"/>
        <xdr:cNvSpPr txBox="1">
          <a:spLocks noChangeArrowheads="1"/>
        </xdr:cNvSpPr>
      </xdr:nvSpPr>
      <xdr:spPr bwMode="auto">
        <a:xfrm>
          <a:off x="876300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22"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23"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45719" cy="66675"/>
    <xdr:sp macro="" textlink="">
      <xdr:nvSpPr>
        <xdr:cNvPr id="24" name="Text Box 16"/>
        <xdr:cNvSpPr txBox="1">
          <a:spLocks noChangeArrowheads="1"/>
        </xdr:cNvSpPr>
      </xdr:nvSpPr>
      <xdr:spPr bwMode="auto">
        <a:xfrm flipH="1">
          <a:off x="876300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25"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28</xdr:row>
      <xdr:rowOff>0</xdr:rowOff>
    </xdr:from>
    <xdr:ext cx="28575" cy="104775"/>
    <xdr:sp macro="" textlink="">
      <xdr:nvSpPr>
        <xdr:cNvPr id="26"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28</xdr:row>
      <xdr:rowOff>0</xdr:rowOff>
    </xdr:from>
    <xdr:ext cx="28575" cy="104775"/>
    <xdr:sp macro="" textlink="">
      <xdr:nvSpPr>
        <xdr:cNvPr id="27"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161925</xdr:colOff>
      <xdr:row>18</xdr:row>
      <xdr:rowOff>0</xdr:rowOff>
    </xdr:from>
    <xdr:ext cx="28575" cy="104775"/>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3"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8"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9"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11"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7169" name="Picture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8825" y="28575"/>
          <a:ext cx="571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161925</xdr:colOff>
      <xdr:row>18</xdr:row>
      <xdr:rowOff>0</xdr:rowOff>
    </xdr:from>
    <xdr:ext cx="28575" cy="104775"/>
    <xdr:sp macro="" textlink="">
      <xdr:nvSpPr>
        <xdr:cNvPr id="14"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0</xdr:col>
      <xdr:colOff>876300</xdr:colOff>
      <xdr:row>3</xdr:row>
      <xdr:rowOff>0</xdr:rowOff>
    </xdr:from>
    <xdr:to>
      <xdr:col>0</xdr:col>
      <xdr:colOff>971550</xdr:colOff>
      <xdr:row>3</xdr:row>
      <xdr:rowOff>0</xdr:rowOff>
    </xdr:to>
    <xdr:sp macro="" textlink="" fLocksText="0">
      <xdr:nvSpPr>
        <xdr:cNvPr id="15"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16"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17"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18"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19"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20"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1"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2"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23"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4"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13" name="Object 1" hidden="1">
              <a:extLst>
                <a:ext uri="{63B3BB69-23CF-44E3-9099-C40C66FF867C}">
                  <a14:compatExt spid="_x0000_s71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2</xdr:col>
      <xdr:colOff>161925</xdr:colOff>
      <xdr:row>7</xdr:row>
      <xdr:rowOff>0</xdr:rowOff>
    </xdr:from>
    <xdr:ext cx="28575" cy="104775"/>
    <xdr:sp macro="" textlink="">
      <xdr:nvSpPr>
        <xdr:cNvPr id="26"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342900" cy="114300"/>
    <xdr:sp macro="" textlink="">
      <xdr:nvSpPr>
        <xdr:cNvPr id="27" name="Text Box 16"/>
        <xdr:cNvSpPr txBox="1">
          <a:spLocks noChangeArrowheads="1"/>
        </xdr:cNvSpPr>
      </xdr:nvSpPr>
      <xdr:spPr bwMode="auto">
        <a:xfrm>
          <a:off x="58102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28"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29"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45719" cy="66675"/>
    <xdr:sp macro="" textlink="">
      <xdr:nvSpPr>
        <xdr:cNvPr id="30" name="Text Box 16"/>
        <xdr:cNvSpPr txBox="1">
          <a:spLocks noChangeArrowheads="1"/>
        </xdr:cNvSpPr>
      </xdr:nvSpPr>
      <xdr:spPr bwMode="auto">
        <a:xfrm flipH="1">
          <a:off x="58102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31"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editAs="oneCell">
    <xdr:from>
      <xdr:col>1</xdr:col>
      <xdr:colOff>161925</xdr:colOff>
      <xdr:row>18</xdr:row>
      <xdr:rowOff>0</xdr:rowOff>
    </xdr:from>
    <xdr:to>
      <xdr:col>1</xdr:col>
      <xdr:colOff>190500</xdr:colOff>
      <xdr:row>18</xdr:row>
      <xdr:rowOff>104775</xdr:rowOff>
    </xdr:to>
    <xdr:sp macro="" textlink="">
      <xdr:nvSpPr>
        <xdr:cNvPr id="32"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xdr:from>
      <xdr:col>0</xdr:col>
      <xdr:colOff>876300</xdr:colOff>
      <xdr:row>3</xdr:row>
      <xdr:rowOff>0</xdr:rowOff>
    </xdr:from>
    <xdr:to>
      <xdr:col>0</xdr:col>
      <xdr:colOff>971550</xdr:colOff>
      <xdr:row>3</xdr:row>
      <xdr:rowOff>0</xdr:rowOff>
    </xdr:to>
    <xdr:sp macro="" textlink="" fLocksText="0">
      <xdr:nvSpPr>
        <xdr:cNvPr id="33"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34"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editAs="oneCell">
    <xdr:from>
      <xdr:col>4</xdr:col>
      <xdr:colOff>161925</xdr:colOff>
      <xdr:row>18</xdr:row>
      <xdr:rowOff>0</xdr:rowOff>
    </xdr:from>
    <xdr:to>
      <xdr:col>4</xdr:col>
      <xdr:colOff>190500</xdr:colOff>
      <xdr:row>18</xdr:row>
      <xdr:rowOff>104775</xdr:rowOff>
    </xdr:to>
    <xdr:sp macro="" textlink="">
      <xdr:nvSpPr>
        <xdr:cNvPr id="35"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161925</xdr:colOff>
      <xdr:row>6</xdr:row>
      <xdr:rowOff>0</xdr:rowOff>
    </xdr:from>
    <xdr:to>
      <xdr:col>4</xdr:col>
      <xdr:colOff>190500</xdr:colOff>
      <xdr:row>6</xdr:row>
      <xdr:rowOff>104775</xdr:rowOff>
    </xdr:to>
    <xdr:sp macro="" textlink="">
      <xdr:nvSpPr>
        <xdr:cNvPr id="36"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xdr:col>
      <xdr:colOff>161925</xdr:colOff>
      <xdr:row>7</xdr:row>
      <xdr:rowOff>0</xdr:rowOff>
    </xdr:from>
    <xdr:to>
      <xdr:col>1</xdr:col>
      <xdr:colOff>190500</xdr:colOff>
      <xdr:row>7</xdr:row>
      <xdr:rowOff>104775</xdr:rowOff>
    </xdr:to>
    <xdr:sp macro="" textlink="">
      <xdr:nvSpPr>
        <xdr:cNvPr id="37"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342900</xdr:colOff>
      <xdr:row>7</xdr:row>
      <xdr:rowOff>114300</xdr:rowOff>
    </xdr:to>
    <xdr:sp macro="" textlink="">
      <xdr:nvSpPr>
        <xdr:cNvPr id="38" name="Text Box 16"/>
        <xdr:cNvSpPr txBox="1">
          <a:spLocks noChangeArrowheads="1"/>
        </xdr:cNvSpPr>
      </xdr:nvSpPr>
      <xdr:spPr bwMode="auto">
        <a:xfrm>
          <a:off x="6762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39"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40"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45719</xdr:colOff>
      <xdr:row>7</xdr:row>
      <xdr:rowOff>66675</xdr:rowOff>
    </xdr:to>
    <xdr:sp macro="" textlink="">
      <xdr:nvSpPr>
        <xdr:cNvPr id="41" name="Text Box 16"/>
        <xdr:cNvSpPr txBox="1">
          <a:spLocks noChangeArrowheads="1"/>
        </xdr:cNvSpPr>
      </xdr:nvSpPr>
      <xdr:spPr bwMode="auto">
        <a:xfrm flipH="1">
          <a:off x="6762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42"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3</xdr:col>
      <xdr:colOff>161925</xdr:colOff>
      <xdr:row>7</xdr:row>
      <xdr:rowOff>0</xdr:rowOff>
    </xdr:from>
    <xdr:ext cx="28575" cy="104775"/>
    <xdr:sp macro="" textlink="">
      <xdr:nvSpPr>
        <xdr:cNvPr id="44" name="Text Box 3"/>
        <xdr:cNvSpPr txBox="1">
          <a:spLocks noChangeArrowheads="1"/>
        </xdr:cNvSpPr>
      </xdr:nvSpPr>
      <xdr:spPr bwMode="auto">
        <a:xfrm>
          <a:off x="3114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342900" cy="114300"/>
    <xdr:sp macro="" textlink="">
      <xdr:nvSpPr>
        <xdr:cNvPr id="45" name="Text Box 16"/>
        <xdr:cNvSpPr txBox="1">
          <a:spLocks noChangeArrowheads="1"/>
        </xdr:cNvSpPr>
      </xdr:nvSpPr>
      <xdr:spPr bwMode="auto">
        <a:xfrm>
          <a:off x="876300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46"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47"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45719" cy="66675"/>
    <xdr:sp macro="" textlink="">
      <xdr:nvSpPr>
        <xdr:cNvPr id="48" name="Text Box 16"/>
        <xdr:cNvSpPr txBox="1">
          <a:spLocks noChangeArrowheads="1"/>
        </xdr:cNvSpPr>
      </xdr:nvSpPr>
      <xdr:spPr bwMode="auto">
        <a:xfrm flipH="1">
          <a:off x="876300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49"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2</xdr:col>
      <xdr:colOff>161925</xdr:colOff>
      <xdr:row>7</xdr:row>
      <xdr:rowOff>0</xdr:rowOff>
    </xdr:from>
    <xdr:ext cx="28575" cy="104775"/>
    <xdr:sp macro="" textlink="">
      <xdr:nvSpPr>
        <xdr:cNvPr id="50"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342900" cy="114300"/>
    <xdr:sp macro="" textlink="">
      <xdr:nvSpPr>
        <xdr:cNvPr id="51" name="Text Box 16"/>
        <xdr:cNvSpPr txBox="1">
          <a:spLocks noChangeArrowheads="1"/>
        </xdr:cNvSpPr>
      </xdr:nvSpPr>
      <xdr:spPr bwMode="auto">
        <a:xfrm>
          <a:off x="781050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52"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53"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45719" cy="66675"/>
    <xdr:sp macro="" textlink="">
      <xdr:nvSpPr>
        <xdr:cNvPr id="54" name="Text Box 16"/>
        <xdr:cNvSpPr txBox="1">
          <a:spLocks noChangeArrowheads="1"/>
        </xdr:cNvSpPr>
      </xdr:nvSpPr>
      <xdr:spPr bwMode="auto">
        <a:xfrm flipH="1">
          <a:off x="781050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55"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28</xdr:row>
      <xdr:rowOff>0</xdr:rowOff>
    </xdr:from>
    <xdr:ext cx="28575" cy="104775"/>
    <xdr:sp macro="" textlink="">
      <xdr:nvSpPr>
        <xdr:cNvPr id="56" name="Text Box 3"/>
        <xdr:cNvSpPr txBox="1">
          <a:spLocks noChangeArrowheads="1"/>
        </xdr:cNvSpPr>
      </xdr:nvSpPr>
      <xdr:spPr bwMode="auto">
        <a:xfrm>
          <a:off x="1209675" y="59245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28</xdr:row>
      <xdr:rowOff>0</xdr:rowOff>
    </xdr:from>
    <xdr:ext cx="28575" cy="104775"/>
    <xdr:sp macro="" textlink="">
      <xdr:nvSpPr>
        <xdr:cNvPr id="57" name="Text Box 16"/>
        <xdr:cNvSpPr txBox="1">
          <a:spLocks noChangeArrowheads="1"/>
        </xdr:cNvSpPr>
      </xdr:nvSpPr>
      <xdr:spPr bwMode="auto">
        <a:xfrm>
          <a:off x="4067175" y="59245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161925</xdr:colOff>
      <xdr:row>18</xdr:row>
      <xdr:rowOff>0</xdr:rowOff>
    </xdr:from>
    <xdr:ext cx="28575" cy="104775"/>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3"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8"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9"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11"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8193" name="Picture 1"/>
        <xdr:cNvPicPr>
          <a:picLocks noChangeArrowheads="1"/>
        </xdr:cNvPicPr>
      </xdr:nvPicPr>
      <xdr:blipFill>
        <a:blip xmlns:r="http://schemas.openxmlformats.org/officeDocument/2006/relationships" r:embed="rId1" cstate="print"/>
        <a:srcRect/>
        <a:stretch>
          <a:fillRect/>
        </a:stretch>
      </xdr:blipFill>
      <xdr:spPr bwMode="auto">
        <a:xfrm>
          <a:off x="9648825" y="28575"/>
          <a:ext cx="571500" cy="428625"/>
        </a:xfrm>
        <a:prstGeom prst="rect">
          <a:avLst/>
        </a:prstGeom>
        <a:noFill/>
      </xdr:spPr>
    </xdr:pic>
    <xdr:clientData/>
  </xdr:twoCellAnchor>
  <xdr:oneCellAnchor>
    <xdr:from>
      <xdr:col>5</xdr:col>
      <xdr:colOff>0</xdr:colOff>
      <xdr:row>7</xdr:row>
      <xdr:rowOff>0</xdr:rowOff>
    </xdr:from>
    <xdr:ext cx="342900" cy="114300"/>
    <xdr:sp macro="" textlink="">
      <xdr:nvSpPr>
        <xdr:cNvPr id="14"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5"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6"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17"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8"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18</xdr:row>
      <xdr:rowOff>0</xdr:rowOff>
    </xdr:from>
    <xdr:ext cx="28575" cy="104775"/>
    <xdr:sp macro="" textlink="">
      <xdr:nvSpPr>
        <xdr:cNvPr id="19"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20"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21"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22"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23"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24"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25"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6"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7"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28"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30" name="Picture 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48825" y="28575"/>
          <a:ext cx="571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161925</xdr:colOff>
      <xdr:row>18</xdr:row>
      <xdr:rowOff>0</xdr:rowOff>
    </xdr:from>
    <xdr:ext cx="28575" cy="104775"/>
    <xdr:sp macro="" textlink="">
      <xdr:nvSpPr>
        <xdr:cNvPr id="31"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0</xdr:col>
      <xdr:colOff>876300</xdr:colOff>
      <xdr:row>3</xdr:row>
      <xdr:rowOff>0</xdr:rowOff>
    </xdr:from>
    <xdr:to>
      <xdr:col>0</xdr:col>
      <xdr:colOff>971550</xdr:colOff>
      <xdr:row>3</xdr:row>
      <xdr:rowOff>0</xdr:rowOff>
    </xdr:to>
    <xdr:sp macro="" textlink="" fLocksText="0">
      <xdr:nvSpPr>
        <xdr:cNvPr id="32"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33"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34"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35"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36"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37"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38"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3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40"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41"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13" name="Object 1" hidden="1">
              <a:extLst>
                <a:ext uri="{63B3BB69-23CF-44E3-9099-C40C66FF867C}">
                  <a14:compatExt spid="_x0000_s8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2</xdr:col>
      <xdr:colOff>161925</xdr:colOff>
      <xdr:row>7</xdr:row>
      <xdr:rowOff>0</xdr:rowOff>
    </xdr:from>
    <xdr:ext cx="28575" cy="104775"/>
    <xdr:sp macro="" textlink="">
      <xdr:nvSpPr>
        <xdr:cNvPr id="43"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342900" cy="114300"/>
    <xdr:sp macro="" textlink="">
      <xdr:nvSpPr>
        <xdr:cNvPr id="44" name="Text Box 16"/>
        <xdr:cNvSpPr txBox="1">
          <a:spLocks noChangeArrowheads="1"/>
        </xdr:cNvSpPr>
      </xdr:nvSpPr>
      <xdr:spPr bwMode="auto">
        <a:xfrm>
          <a:off x="58102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45"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46"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45719" cy="66675"/>
    <xdr:sp macro="" textlink="">
      <xdr:nvSpPr>
        <xdr:cNvPr id="47" name="Text Box 16"/>
        <xdr:cNvSpPr txBox="1">
          <a:spLocks noChangeArrowheads="1"/>
        </xdr:cNvSpPr>
      </xdr:nvSpPr>
      <xdr:spPr bwMode="auto">
        <a:xfrm flipH="1">
          <a:off x="58102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48"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18</xdr:row>
      <xdr:rowOff>0</xdr:rowOff>
    </xdr:from>
    <xdr:ext cx="28575" cy="104775"/>
    <xdr:sp macro="" textlink="">
      <xdr:nvSpPr>
        <xdr:cNvPr id="49"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50"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51"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2"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53"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54"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55"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56"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57"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58"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5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60" name="Picture 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48850" y="28575"/>
          <a:ext cx="571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161925</xdr:colOff>
      <xdr:row>18</xdr:row>
      <xdr:rowOff>0</xdr:rowOff>
    </xdr:from>
    <xdr:ext cx="28575" cy="104775"/>
    <xdr:sp macro="" textlink="">
      <xdr:nvSpPr>
        <xdr:cNvPr id="61"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0</xdr:col>
      <xdr:colOff>876300</xdr:colOff>
      <xdr:row>3</xdr:row>
      <xdr:rowOff>0</xdr:rowOff>
    </xdr:from>
    <xdr:to>
      <xdr:col>0</xdr:col>
      <xdr:colOff>971550</xdr:colOff>
      <xdr:row>3</xdr:row>
      <xdr:rowOff>0</xdr:rowOff>
    </xdr:to>
    <xdr:sp macro="" textlink="" fLocksText="0">
      <xdr:nvSpPr>
        <xdr:cNvPr id="62"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63"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64"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5"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66"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67"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68"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6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70"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71"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8194" name="Object 2" hidden="1">
              <a:extLst>
                <a:ext uri="{63B3BB69-23CF-44E3-9099-C40C66FF867C}">
                  <a14:compatExt spid="_x0000_s8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2</xdr:col>
      <xdr:colOff>161925</xdr:colOff>
      <xdr:row>7</xdr:row>
      <xdr:rowOff>0</xdr:rowOff>
    </xdr:from>
    <xdr:ext cx="28575" cy="104775"/>
    <xdr:sp macro="" textlink="">
      <xdr:nvSpPr>
        <xdr:cNvPr id="73"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342900" cy="114300"/>
    <xdr:sp macro="" textlink="">
      <xdr:nvSpPr>
        <xdr:cNvPr id="74" name="Text Box 16"/>
        <xdr:cNvSpPr txBox="1">
          <a:spLocks noChangeArrowheads="1"/>
        </xdr:cNvSpPr>
      </xdr:nvSpPr>
      <xdr:spPr bwMode="auto">
        <a:xfrm>
          <a:off x="58102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75"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76"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45719" cy="66675"/>
    <xdr:sp macro="" textlink="">
      <xdr:nvSpPr>
        <xdr:cNvPr id="77" name="Text Box 16"/>
        <xdr:cNvSpPr txBox="1">
          <a:spLocks noChangeArrowheads="1"/>
        </xdr:cNvSpPr>
      </xdr:nvSpPr>
      <xdr:spPr bwMode="auto">
        <a:xfrm flipH="1">
          <a:off x="58102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78"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editAs="oneCell">
    <xdr:from>
      <xdr:col>1</xdr:col>
      <xdr:colOff>161925</xdr:colOff>
      <xdr:row>18</xdr:row>
      <xdr:rowOff>0</xdr:rowOff>
    </xdr:from>
    <xdr:to>
      <xdr:col>1</xdr:col>
      <xdr:colOff>190500</xdr:colOff>
      <xdr:row>18</xdr:row>
      <xdr:rowOff>104775</xdr:rowOff>
    </xdr:to>
    <xdr:sp macro="" textlink="">
      <xdr:nvSpPr>
        <xdr:cNvPr id="79"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xdr:from>
      <xdr:col>0</xdr:col>
      <xdr:colOff>876300</xdr:colOff>
      <xdr:row>3</xdr:row>
      <xdr:rowOff>0</xdr:rowOff>
    </xdr:from>
    <xdr:to>
      <xdr:col>0</xdr:col>
      <xdr:colOff>971550</xdr:colOff>
      <xdr:row>3</xdr:row>
      <xdr:rowOff>0</xdr:rowOff>
    </xdr:to>
    <xdr:sp macro="" textlink="" fLocksText="0">
      <xdr:nvSpPr>
        <xdr:cNvPr id="80"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81"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editAs="oneCell">
    <xdr:from>
      <xdr:col>4</xdr:col>
      <xdr:colOff>161925</xdr:colOff>
      <xdr:row>18</xdr:row>
      <xdr:rowOff>0</xdr:rowOff>
    </xdr:from>
    <xdr:to>
      <xdr:col>4</xdr:col>
      <xdr:colOff>190500</xdr:colOff>
      <xdr:row>18</xdr:row>
      <xdr:rowOff>104775</xdr:rowOff>
    </xdr:to>
    <xdr:sp macro="" textlink="">
      <xdr:nvSpPr>
        <xdr:cNvPr id="82"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161925</xdr:colOff>
      <xdr:row>6</xdr:row>
      <xdr:rowOff>0</xdr:rowOff>
    </xdr:from>
    <xdr:to>
      <xdr:col>4</xdr:col>
      <xdr:colOff>190500</xdr:colOff>
      <xdr:row>6</xdr:row>
      <xdr:rowOff>104775</xdr:rowOff>
    </xdr:to>
    <xdr:sp macro="" textlink="">
      <xdr:nvSpPr>
        <xdr:cNvPr id="83"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xdr:col>
      <xdr:colOff>161925</xdr:colOff>
      <xdr:row>7</xdr:row>
      <xdr:rowOff>0</xdr:rowOff>
    </xdr:from>
    <xdr:to>
      <xdr:col>1</xdr:col>
      <xdr:colOff>190500</xdr:colOff>
      <xdr:row>7</xdr:row>
      <xdr:rowOff>104775</xdr:rowOff>
    </xdr:to>
    <xdr:sp macro="" textlink="">
      <xdr:nvSpPr>
        <xdr:cNvPr id="84"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342900</xdr:colOff>
      <xdr:row>7</xdr:row>
      <xdr:rowOff>114300</xdr:rowOff>
    </xdr:to>
    <xdr:sp macro="" textlink="">
      <xdr:nvSpPr>
        <xdr:cNvPr id="85" name="Text Box 16"/>
        <xdr:cNvSpPr txBox="1">
          <a:spLocks noChangeArrowheads="1"/>
        </xdr:cNvSpPr>
      </xdr:nvSpPr>
      <xdr:spPr bwMode="auto">
        <a:xfrm>
          <a:off x="6762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86"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87"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45719</xdr:colOff>
      <xdr:row>7</xdr:row>
      <xdr:rowOff>66675</xdr:rowOff>
    </xdr:to>
    <xdr:sp macro="" textlink="">
      <xdr:nvSpPr>
        <xdr:cNvPr id="88" name="Text Box 16"/>
        <xdr:cNvSpPr txBox="1">
          <a:spLocks noChangeArrowheads="1"/>
        </xdr:cNvSpPr>
      </xdr:nvSpPr>
      <xdr:spPr bwMode="auto">
        <a:xfrm flipH="1">
          <a:off x="6762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89"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8195" name="Object 3" hidden="1">
              <a:extLst>
                <a:ext uri="{63B3BB69-23CF-44E3-9099-C40C66FF867C}">
                  <a14:compatExt spid="_x0000_s8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3</xdr:col>
      <xdr:colOff>161925</xdr:colOff>
      <xdr:row>7</xdr:row>
      <xdr:rowOff>0</xdr:rowOff>
    </xdr:from>
    <xdr:ext cx="28575" cy="104775"/>
    <xdr:sp macro="" textlink="">
      <xdr:nvSpPr>
        <xdr:cNvPr id="91" name="Text Box 3"/>
        <xdr:cNvSpPr txBox="1">
          <a:spLocks noChangeArrowheads="1"/>
        </xdr:cNvSpPr>
      </xdr:nvSpPr>
      <xdr:spPr bwMode="auto">
        <a:xfrm>
          <a:off x="3114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342900" cy="114300"/>
    <xdr:sp macro="" textlink="">
      <xdr:nvSpPr>
        <xdr:cNvPr id="92" name="Text Box 16"/>
        <xdr:cNvSpPr txBox="1">
          <a:spLocks noChangeArrowheads="1"/>
        </xdr:cNvSpPr>
      </xdr:nvSpPr>
      <xdr:spPr bwMode="auto">
        <a:xfrm>
          <a:off x="876300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93"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94"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45719" cy="66675"/>
    <xdr:sp macro="" textlink="">
      <xdr:nvSpPr>
        <xdr:cNvPr id="95" name="Text Box 16"/>
        <xdr:cNvSpPr txBox="1">
          <a:spLocks noChangeArrowheads="1"/>
        </xdr:cNvSpPr>
      </xdr:nvSpPr>
      <xdr:spPr bwMode="auto">
        <a:xfrm flipH="1">
          <a:off x="876300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96"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2</xdr:col>
      <xdr:colOff>161925</xdr:colOff>
      <xdr:row>7</xdr:row>
      <xdr:rowOff>0</xdr:rowOff>
    </xdr:from>
    <xdr:ext cx="28575" cy="104775"/>
    <xdr:sp macro="" textlink="">
      <xdr:nvSpPr>
        <xdr:cNvPr id="97"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342900" cy="114300"/>
    <xdr:sp macro="" textlink="">
      <xdr:nvSpPr>
        <xdr:cNvPr id="98" name="Text Box 16"/>
        <xdr:cNvSpPr txBox="1">
          <a:spLocks noChangeArrowheads="1"/>
        </xdr:cNvSpPr>
      </xdr:nvSpPr>
      <xdr:spPr bwMode="auto">
        <a:xfrm>
          <a:off x="781050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99"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100"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45719" cy="66675"/>
    <xdr:sp macro="" textlink="">
      <xdr:nvSpPr>
        <xdr:cNvPr id="101" name="Text Box 16"/>
        <xdr:cNvSpPr txBox="1">
          <a:spLocks noChangeArrowheads="1"/>
        </xdr:cNvSpPr>
      </xdr:nvSpPr>
      <xdr:spPr bwMode="auto">
        <a:xfrm flipH="1">
          <a:off x="781050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102"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28</xdr:row>
      <xdr:rowOff>0</xdr:rowOff>
    </xdr:from>
    <xdr:ext cx="28575" cy="104775"/>
    <xdr:sp macro="" textlink="">
      <xdr:nvSpPr>
        <xdr:cNvPr id="103" name="Text Box 3"/>
        <xdr:cNvSpPr txBox="1">
          <a:spLocks noChangeArrowheads="1"/>
        </xdr:cNvSpPr>
      </xdr:nvSpPr>
      <xdr:spPr bwMode="auto">
        <a:xfrm>
          <a:off x="1209675" y="59245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28</xdr:row>
      <xdr:rowOff>0</xdr:rowOff>
    </xdr:from>
    <xdr:ext cx="28575" cy="104775"/>
    <xdr:sp macro="" textlink="">
      <xdr:nvSpPr>
        <xdr:cNvPr id="104" name="Text Box 16"/>
        <xdr:cNvSpPr txBox="1">
          <a:spLocks noChangeArrowheads="1"/>
        </xdr:cNvSpPr>
      </xdr:nvSpPr>
      <xdr:spPr bwMode="auto">
        <a:xfrm>
          <a:off x="4067175" y="59245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161925</xdr:colOff>
      <xdr:row>18</xdr:row>
      <xdr:rowOff>0</xdr:rowOff>
    </xdr:from>
    <xdr:ext cx="28575" cy="104775"/>
    <xdr:sp macro="" textlink="">
      <xdr:nvSpPr>
        <xdr:cNvPr id="2"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3"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7"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8"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0"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11"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2"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13" name="Picture 1"/>
        <xdr:cNvPicPr>
          <a:picLocks noChangeArrowheads="1"/>
        </xdr:cNvPicPr>
      </xdr:nvPicPr>
      <xdr:blipFill>
        <a:blip xmlns:r="http://schemas.openxmlformats.org/officeDocument/2006/relationships" r:embed="rId1" cstate="print"/>
        <a:srcRect/>
        <a:stretch>
          <a:fillRect/>
        </a:stretch>
      </xdr:blipFill>
      <xdr:spPr bwMode="auto">
        <a:xfrm>
          <a:off x="9848850" y="28575"/>
          <a:ext cx="571500" cy="428625"/>
        </a:xfrm>
        <a:prstGeom prst="rect">
          <a:avLst/>
        </a:prstGeom>
        <a:noFill/>
      </xdr:spPr>
    </xdr:pic>
    <xdr:clientData/>
  </xdr:twoCellAnchor>
  <xdr:oneCellAnchor>
    <xdr:from>
      <xdr:col>5</xdr:col>
      <xdr:colOff>0</xdr:colOff>
      <xdr:row>7</xdr:row>
      <xdr:rowOff>0</xdr:rowOff>
    </xdr:from>
    <xdr:ext cx="342900" cy="114300"/>
    <xdr:sp macro="" textlink="">
      <xdr:nvSpPr>
        <xdr:cNvPr id="14"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5"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6"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17"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8"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18</xdr:row>
      <xdr:rowOff>0</xdr:rowOff>
    </xdr:from>
    <xdr:ext cx="28575" cy="104775"/>
    <xdr:sp macro="" textlink="">
      <xdr:nvSpPr>
        <xdr:cNvPr id="19"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20"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21"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22"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23"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24"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25"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6"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7"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28"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30" name="Picture 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48850" y="28575"/>
          <a:ext cx="571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161925</xdr:colOff>
      <xdr:row>18</xdr:row>
      <xdr:rowOff>0</xdr:rowOff>
    </xdr:from>
    <xdr:ext cx="28575" cy="104775"/>
    <xdr:sp macro="" textlink="">
      <xdr:nvSpPr>
        <xdr:cNvPr id="31"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0</xdr:col>
      <xdr:colOff>876300</xdr:colOff>
      <xdr:row>3</xdr:row>
      <xdr:rowOff>0</xdr:rowOff>
    </xdr:from>
    <xdr:to>
      <xdr:col>0</xdr:col>
      <xdr:colOff>971550</xdr:colOff>
      <xdr:row>3</xdr:row>
      <xdr:rowOff>0</xdr:rowOff>
    </xdr:to>
    <xdr:sp macro="" textlink="" fLocksText="0">
      <xdr:nvSpPr>
        <xdr:cNvPr id="32"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33"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34"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35"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36"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37"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38"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3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40"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41"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2</xdr:col>
      <xdr:colOff>161925</xdr:colOff>
      <xdr:row>7</xdr:row>
      <xdr:rowOff>0</xdr:rowOff>
    </xdr:from>
    <xdr:ext cx="28575" cy="104775"/>
    <xdr:sp macro="" textlink="">
      <xdr:nvSpPr>
        <xdr:cNvPr id="43"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342900" cy="114300"/>
    <xdr:sp macro="" textlink="">
      <xdr:nvSpPr>
        <xdr:cNvPr id="44" name="Text Box 16"/>
        <xdr:cNvSpPr txBox="1">
          <a:spLocks noChangeArrowheads="1"/>
        </xdr:cNvSpPr>
      </xdr:nvSpPr>
      <xdr:spPr bwMode="auto">
        <a:xfrm>
          <a:off x="58102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45"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46"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45719" cy="66675"/>
    <xdr:sp macro="" textlink="">
      <xdr:nvSpPr>
        <xdr:cNvPr id="47" name="Text Box 16"/>
        <xdr:cNvSpPr txBox="1">
          <a:spLocks noChangeArrowheads="1"/>
        </xdr:cNvSpPr>
      </xdr:nvSpPr>
      <xdr:spPr bwMode="auto">
        <a:xfrm flipH="1">
          <a:off x="58102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48"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18</xdr:row>
      <xdr:rowOff>0</xdr:rowOff>
    </xdr:from>
    <xdr:ext cx="28575" cy="104775"/>
    <xdr:sp macro="" textlink="">
      <xdr:nvSpPr>
        <xdr:cNvPr id="49"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50"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51"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2"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53"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54"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55"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56"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57"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58"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5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60" name="Picture 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48850" y="28575"/>
          <a:ext cx="571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161925</xdr:colOff>
      <xdr:row>18</xdr:row>
      <xdr:rowOff>0</xdr:rowOff>
    </xdr:from>
    <xdr:ext cx="28575" cy="104775"/>
    <xdr:sp macro="" textlink="">
      <xdr:nvSpPr>
        <xdr:cNvPr id="61"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0</xdr:col>
      <xdr:colOff>876300</xdr:colOff>
      <xdr:row>3</xdr:row>
      <xdr:rowOff>0</xdr:rowOff>
    </xdr:from>
    <xdr:to>
      <xdr:col>0</xdr:col>
      <xdr:colOff>971550</xdr:colOff>
      <xdr:row>3</xdr:row>
      <xdr:rowOff>0</xdr:rowOff>
    </xdr:to>
    <xdr:sp macro="" textlink="" fLocksText="0">
      <xdr:nvSpPr>
        <xdr:cNvPr id="62"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63"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64"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5"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66"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67"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68"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6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70"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71"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11266" name="Object 2" hidden="1">
              <a:extLst>
                <a:ext uri="{63B3BB69-23CF-44E3-9099-C40C66FF867C}">
                  <a14:compatExt spid="_x0000_s112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2</xdr:col>
      <xdr:colOff>161925</xdr:colOff>
      <xdr:row>7</xdr:row>
      <xdr:rowOff>0</xdr:rowOff>
    </xdr:from>
    <xdr:ext cx="28575" cy="104775"/>
    <xdr:sp macro="" textlink="">
      <xdr:nvSpPr>
        <xdr:cNvPr id="73"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342900" cy="114300"/>
    <xdr:sp macro="" textlink="">
      <xdr:nvSpPr>
        <xdr:cNvPr id="74" name="Text Box 16"/>
        <xdr:cNvSpPr txBox="1">
          <a:spLocks noChangeArrowheads="1"/>
        </xdr:cNvSpPr>
      </xdr:nvSpPr>
      <xdr:spPr bwMode="auto">
        <a:xfrm>
          <a:off x="58102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75"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76"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45719" cy="66675"/>
    <xdr:sp macro="" textlink="">
      <xdr:nvSpPr>
        <xdr:cNvPr id="77" name="Text Box 16"/>
        <xdr:cNvSpPr txBox="1">
          <a:spLocks noChangeArrowheads="1"/>
        </xdr:cNvSpPr>
      </xdr:nvSpPr>
      <xdr:spPr bwMode="auto">
        <a:xfrm flipH="1">
          <a:off x="58102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78"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editAs="oneCell">
    <xdr:from>
      <xdr:col>1</xdr:col>
      <xdr:colOff>161925</xdr:colOff>
      <xdr:row>18</xdr:row>
      <xdr:rowOff>0</xdr:rowOff>
    </xdr:from>
    <xdr:to>
      <xdr:col>1</xdr:col>
      <xdr:colOff>190500</xdr:colOff>
      <xdr:row>18</xdr:row>
      <xdr:rowOff>104775</xdr:rowOff>
    </xdr:to>
    <xdr:sp macro="" textlink="">
      <xdr:nvSpPr>
        <xdr:cNvPr id="79"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xdr:from>
      <xdr:col>0</xdr:col>
      <xdr:colOff>876300</xdr:colOff>
      <xdr:row>3</xdr:row>
      <xdr:rowOff>0</xdr:rowOff>
    </xdr:from>
    <xdr:to>
      <xdr:col>0</xdr:col>
      <xdr:colOff>971550</xdr:colOff>
      <xdr:row>3</xdr:row>
      <xdr:rowOff>0</xdr:rowOff>
    </xdr:to>
    <xdr:sp macro="" textlink="" fLocksText="0">
      <xdr:nvSpPr>
        <xdr:cNvPr id="80"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81"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editAs="oneCell">
    <xdr:from>
      <xdr:col>4</xdr:col>
      <xdr:colOff>161925</xdr:colOff>
      <xdr:row>18</xdr:row>
      <xdr:rowOff>0</xdr:rowOff>
    </xdr:from>
    <xdr:to>
      <xdr:col>4</xdr:col>
      <xdr:colOff>190500</xdr:colOff>
      <xdr:row>18</xdr:row>
      <xdr:rowOff>104775</xdr:rowOff>
    </xdr:to>
    <xdr:sp macro="" textlink="">
      <xdr:nvSpPr>
        <xdr:cNvPr id="82"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161925</xdr:colOff>
      <xdr:row>6</xdr:row>
      <xdr:rowOff>0</xdr:rowOff>
    </xdr:from>
    <xdr:to>
      <xdr:col>4</xdr:col>
      <xdr:colOff>190500</xdr:colOff>
      <xdr:row>6</xdr:row>
      <xdr:rowOff>104775</xdr:rowOff>
    </xdr:to>
    <xdr:sp macro="" textlink="">
      <xdr:nvSpPr>
        <xdr:cNvPr id="83"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xdr:col>
      <xdr:colOff>161925</xdr:colOff>
      <xdr:row>7</xdr:row>
      <xdr:rowOff>0</xdr:rowOff>
    </xdr:from>
    <xdr:to>
      <xdr:col>1</xdr:col>
      <xdr:colOff>190500</xdr:colOff>
      <xdr:row>7</xdr:row>
      <xdr:rowOff>104775</xdr:rowOff>
    </xdr:to>
    <xdr:sp macro="" textlink="">
      <xdr:nvSpPr>
        <xdr:cNvPr id="84"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342900</xdr:colOff>
      <xdr:row>7</xdr:row>
      <xdr:rowOff>114300</xdr:rowOff>
    </xdr:to>
    <xdr:sp macro="" textlink="">
      <xdr:nvSpPr>
        <xdr:cNvPr id="85" name="Text Box 16"/>
        <xdr:cNvSpPr txBox="1">
          <a:spLocks noChangeArrowheads="1"/>
        </xdr:cNvSpPr>
      </xdr:nvSpPr>
      <xdr:spPr bwMode="auto">
        <a:xfrm>
          <a:off x="6762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86"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87"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45719</xdr:colOff>
      <xdr:row>7</xdr:row>
      <xdr:rowOff>66675</xdr:rowOff>
    </xdr:to>
    <xdr:sp macro="" textlink="">
      <xdr:nvSpPr>
        <xdr:cNvPr id="88" name="Text Box 16"/>
        <xdr:cNvSpPr txBox="1">
          <a:spLocks noChangeArrowheads="1"/>
        </xdr:cNvSpPr>
      </xdr:nvSpPr>
      <xdr:spPr bwMode="auto">
        <a:xfrm flipH="1">
          <a:off x="6762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89"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11267" name="Object 3" hidden="1">
              <a:extLst>
                <a:ext uri="{63B3BB69-23CF-44E3-9099-C40C66FF867C}">
                  <a14:compatExt spid="_x0000_s112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3</xdr:col>
      <xdr:colOff>161925</xdr:colOff>
      <xdr:row>7</xdr:row>
      <xdr:rowOff>0</xdr:rowOff>
    </xdr:from>
    <xdr:ext cx="28575" cy="104775"/>
    <xdr:sp macro="" textlink="">
      <xdr:nvSpPr>
        <xdr:cNvPr id="91" name="Text Box 3"/>
        <xdr:cNvSpPr txBox="1">
          <a:spLocks noChangeArrowheads="1"/>
        </xdr:cNvSpPr>
      </xdr:nvSpPr>
      <xdr:spPr bwMode="auto">
        <a:xfrm>
          <a:off x="3114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342900" cy="114300"/>
    <xdr:sp macro="" textlink="">
      <xdr:nvSpPr>
        <xdr:cNvPr id="92" name="Text Box 16"/>
        <xdr:cNvSpPr txBox="1">
          <a:spLocks noChangeArrowheads="1"/>
        </xdr:cNvSpPr>
      </xdr:nvSpPr>
      <xdr:spPr bwMode="auto">
        <a:xfrm>
          <a:off x="876300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93"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94"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45719" cy="66675"/>
    <xdr:sp macro="" textlink="">
      <xdr:nvSpPr>
        <xdr:cNvPr id="95" name="Text Box 16"/>
        <xdr:cNvSpPr txBox="1">
          <a:spLocks noChangeArrowheads="1"/>
        </xdr:cNvSpPr>
      </xdr:nvSpPr>
      <xdr:spPr bwMode="auto">
        <a:xfrm flipH="1">
          <a:off x="876300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96"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2</xdr:col>
      <xdr:colOff>161925</xdr:colOff>
      <xdr:row>7</xdr:row>
      <xdr:rowOff>0</xdr:rowOff>
    </xdr:from>
    <xdr:ext cx="28575" cy="104775"/>
    <xdr:sp macro="" textlink="">
      <xdr:nvSpPr>
        <xdr:cNvPr id="97"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342900" cy="114300"/>
    <xdr:sp macro="" textlink="">
      <xdr:nvSpPr>
        <xdr:cNvPr id="98" name="Text Box 16"/>
        <xdr:cNvSpPr txBox="1">
          <a:spLocks noChangeArrowheads="1"/>
        </xdr:cNvSpPr>
      </xdr:nvSpPr>
      <xdr:spPr bwMode="auto">
        <a:xfrm>
          <a:off x="781050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99"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100"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45719" cy="66675"/>
    <xdr:sp macro="" textlink="">
      <xdr:nvSpPr>
        <xdr:cNvPr id="101" name="Text Box 16"/>
        <xdr:cNvSpPr txBox="1">
          <a:spLocks noChangeArrowheads="1"/>
        </xdr:cNvSpPr>
      </xdr:nvSpPr>
      <xdr:spPr bwMode="auto">
        <a:xfrm flipH="1">
          <a:off x="781050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102"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28</xdr:row>
      <xdr:rowOff>0</xdr:rowOff>
    </xdr:from>
    <xdr:ext cx="28575" cy="104775"/>
    <xdr:sp macro="" textlink="">
      <xdr:nvSpPr>
        <xdr:cNvPr id="103" name="Text Box 3"/>
        <xdr:cNvSpPr txBox="1">
          <a:spLocks noChangeArrowheads="1"/>
        </xdr:cNvSpPr>
      </xdr:nvSpPr>
      <xdr:spPr bwMode="auto">
        <a:xfrm>
          <a:off x="1209675" y="59245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28</xdr:row>
      <xdr:rowOff>0</xdr:rowOff>
    </xdr:from>
    <xdr:ext cx="28575" cy="104775"/>
    <xdr:sp macro="" textlink="">
      <xdr:nvSpPr>
        <xdr:cNvPr id="104" name="Text Box 16"/>
        <xdr:cNvSpPr txBox="1">
          <a:spLocks noChangeArrowheads="1"/>
        </xdr:cNvSpPr>
      </xdr:nvSpPr>
      <xdr:spPr bwMode="auto">
        <a:xfrm>
          <a:off x="4067175" y="59245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161925</xdr:colOff>
      <xdr:row>18</xdr:row>
      <xdr:rowOff>0</xdr:rowOff>
    </xdr:from>
    <xdr:ext cx="28575" cy="104775"/>
    <xdr:sp macro="" textlink="">
      <xdr:nvSpPr>
        <xdr:cNvPr id="2"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3"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7"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8"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0"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11"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2"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13" name="Picture 1"/>
        <xdr:cNvPicPr>
          <a:picLocks noChangeArrowheads="1"/>
        </xdr:cNvPicPr>
      </xdr:nvPicPr>
      <xdr:blipFill>
        <a:blip xmlns:r="http://schemas.openxmlformats.org/officeDocument/2006/relationships" r:embed="rId1" cstate="print"/>
        <a:srcRect/>
        <a:stretch>
          <a:fillRect/>
        </a:stretch>
      </xdr:blipFill>
      <xdr:spPr bwMode="auto">
        <a:xfrm>
          <a:off x="9848850" y="28575"/>
          <a:ext cx="571500" cy="428625"/>
        </a:xfrm>
        <a:prstGeom prst="rect">
          <a:avLst/>
        </a:prstGeom>
        <a:noFill/>
      </xdr:spPr>
    </xdr:pic>
    <xdr:clientData/>
  </xdr:twoCellAnchor>
  <xdr:oneCellAnchor>
    <xdr:from>
      <xdr:col>5</xdr:col>
      <xdr:colOff>0</xdr:colOff>
      <xdr:row>7</xdr:row>
      <xdr:rowOff>0</xdr:rowOff>
    </xdr:from>
    <xdr:ext cx="342900" cy="114300"/>
    <xdr:sp macro="" textlink="">
      <xdr:nvSpPr>
        <xdr:cNvPr id="14"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5"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6"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17"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18"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18</xdr:row>
      <xdr:rowOff>0</xdr:rowOff>
    </xdr:from>
    <xdr:ext cx="28575" cy="104775"/>
    <xdr:sp macro="" textlink="">
      <xdr:nvSpPr>
        <xdr:cNvPr id="19"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20"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21"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22"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23"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24"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25"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6"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7"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28"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2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30" name="Picture 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48850" y="28575"/>
          <a:ext cx="571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161925</xdr:colOff>
      <xdr:row>18</xdr:row>
      <xdr:rowOff>0</xdr:rowOff>
    </xdr:from>
    <xdr:ext cx="28575" cy="104775"/>
    <xdr:sp macro="" textlink="">
      <xdr:nvSpPr>
        <xdr:cNvPr id="31"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0</xdr:col>
      <xdr:colOff>876300</xdr:colOff>
      <xdr:row>3</xdr:row>
      <xdr:rowOff>0</xdr:rowOff>
    </xdr:from>
    <xdr:to>
      <xdr:col>0</xdr:col>
      <xdr:colOff>971550</xdr:colOff>
      <xdr:row>3</xdr:row>
      <xdr:rowOff>0</xdr:rowOff>
    </xdr:to>
    <xdr:sp macro="" textlink="" fLocksText="0">
      <xdr:nvSpPr>
        <xdr:cNvPr id="32"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33"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34"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35"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36"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37"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38"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3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40"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41"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12289" name="Object 1" hidden="1">
              <a:extLst>
                <a:ext uri="{63B3BB69-23CF-44E3-9099-C40C66FF867C}">
                  <a14:compatExt spid="_x0000_s122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2</xdr:col>
      <xdr:colOff>161925</xdr:colOff>
      <xdr:row>7</xdr:row>
      <xdr:rowOff>0</xdr:rowOff>
    </xdr:from>
    <xdr:ext cx="28575" cy="104775"/>
    <xdr:sp macro="" textlink="">
      <xdr:nvSpPr>
        <xdr:cNvPr id="43"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342900" cy="114300"/>
    <xdr:sp macro="" textlink="">
      <xdr:nvSpPr>
        <xdr:cNvPr id="44" name="Text Box 16"/>
        <xdr:cNvSpPr txBox="1">
          <a:spLocks noChangeArrowheads="1"/>
        </xdr:cNvSpPr>
      </xdr:nvSpPr>
      <xdr:spPr bwMode="auto">
        <a:xfrm>
          <a:off x="58102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45"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46"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45719" cy="66675"/>
    <xdr:sp macro="" textlink="">
      <xdr:nvSpPr>
        <xdr:cNvPr id="47" name="Text Box 16"/>
        <xdr:cNvSpPr txBox="1">
          <a:spLocks noChangeArrowheads="1"/>
        </xdr:cNvSpPr>
      </xdr:nvSpPr>
      <xdr:spPr bwMode="auto">
        <a:xfrm flipH="1">
          <a:off x="58102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48"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18</xdr:row>
      <xdr:rowOff>0</xdr:rowOff>
    </xdr:from>
    <xdr:ext cx="28575" cy="104775"/>
    <xdr:sp macro="" textlink="">
      <xdr:nvSpPr>
        <xdr:cNvPr id="49"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50"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51"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2"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53"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54"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55"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56"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57"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58"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5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60" name="Picture 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48850" y="28575"/>
          <a:ext cx="571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161925</xdr:colOff>
      <xdr:row>18</xdr:row>
      <xdr:rowOff>0</xdr:rowOff>
    </xdr:from>
    <xdr:ext cx="28575" cy="104775"/>
    <xdr:sp macro="" textlink="">
      <xdr:nvSpPr>
        <xdr:cNvPr id="61"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0</xdr:col>
      <xdr:colOff>876300</xdr:colOff>
      <xdr:row>3</xdr:row>
      <xdr:rowOff>0</xdr:rowOff>
    </xdr:from>
    <xdr:to>
      <xdr:col>0</xdr:col>
      <xdr:colOff>971550</xdr:colOff>
      <xdr:row>3</xdr:row>
      <xdr:rowOff>0</xdr:rowOff>
    </xdr:to>
    <xdr:sp macro="" textlink="" fLocksText="0">
      <xdr:nvSpPr>
        <xdr:cNvPr id="62"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63"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64"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5"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66"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342900" cy="114300"/>
    <xdr:sp macro="" textlink="">
      <xdr:nvSpPr>
        <xdr:cNvPr id="67"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68"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6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45719" cy="66675"/>
    <xdr:sp macro="" textlink="">
      <xdr:nvSpPr>
        <xdr:cNvPr id="70"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0</xdr:colOff>
      <xdr:row>7</xdr:row>
      <xdr:rowOff>0</xdr:rowOff>
    </xdr:from>
    <xdr:ext cx="28575" cy="104775"/>
    <xdr:sp macro="" textlink="">
      <xdr:nvSpPr>
        <xdr:cNvPr id="71"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12290" name="Object 2" hidden="1">
              <a:extLst>
                <a:ext uri="{63B3BB69-23CF-44E3-9099-C40C66FF867C}">
                  <a14:compatExt spid="_x0000_s122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2</xdr:col>
      <xdr:colOff>161925</xdr:colOff>
      <xdr:row>7</xdr:row>
      <xdr:rowOff>0</xdr:rowOff>
    </xdr:from>
    <xdr:ext cx="28575" cy="104775"/>
    <xdr:sp macro="" textlink="">
      <xdr:nvSpPr>
        <xdr:cNvPr id="73"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342900" cy="114300"/>
    <xdr:sp macro="" textlink="">
      <xdr:nvSpPr>
        <xdr:cNvPr id="74" name="Text Box 16"/>
        <xdr:cNvSpPr txBox="1">
          <a:spLocks noChangeArrowheads="1"/>
        </xdr:cNvSpPr>
      </xdr:nvSpPr>
      <xdr:spPr bwMode="auto">
        <a:xfrm>
          <a:off x="58102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75"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76"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45719" cy="66675"/>
    <xdr:sp macro="" textlink="">
      <xdr:nvSpPr>
        <xdr:cNvPr id="77" name="Text Box 16"/>
        <xdr:cNvSpPr txBox="1">
          <a:spLocks noChangeArrowheads="1"/>
        </xdr:cNvSpPr>
      </xdr:nvSpPr>
      <xdr:spPr bwMode="auto">
        <a:xfrm flipH="1">
          <a:off x="58102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0</xdr:colOff>
      <xdr:row>7</xdr:row>
      <xdr:rowOff>0</xdr:rowOff>
    </xdr:from>
    <xdr:ext cx="28575" cy="104775"/>
    <xdr:sp macro="" textlink="">
      <xdr:nvSpPr>
        <xdr:cNvPr id="78"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editAs="oneCell">
    <xdr:from>
      <xdr:col>1</xdr:col>
      <xdr:colOff>161925</xdr:colOff>
      <xdr:row>18</xdr:row>
      <xdr:rowOff>0</xdr:rowOff>
    </xdr:from>
    <xdr:to>
      <xdr:col>1</xdr:col>
      <xdr:colOff>190500</xdr:colOff>
      <xdr:row>18</xdr:row>
      <xdr:rowOff>104775</xdr:rowOff>
    </xdr:to>
    <xdr:sp macro="" textlink="">
      <xdr:nvSpPr>
        <xdr:cNvPr id="79"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xdr:from>
      <xdr:col>0</xdr:col>
      <xdr:colOff>876300</xdr:colOff>
      <xdr:row>3</xdr:row>
      <xdr:rowOff>0</xdr:rowOff>
    </xdr:from>
    <xdr:to>
      <xdr:col>0</xdr:col>
      <xdr:colOff>971550</xdr:colOff>
      <xdr:row>3</xdr:row>
      <xdr:rowOff>0</xdr:rowOff>
    </xdr:to>
    <xdr:sp macro="" textlink="" fLocksText="0">
      <xdr:nvSpPr>
        <xdr:cNvPr id="80"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81"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editAs="oneCell">
    <xdr:from>
      <xdr:col>4</xdr:col>
      <xdr:colOff>161925</xdr:colOff>
      <xdr:row>18</xdr:row>
      <xdr:rowOff>0</xdr:rowOff>
    </xdr:from>
    <xdr:to>
      <xdr:col>4</xdr:col>
      <xdr:colOff>190500</xdr:colOff>
      <xdr:row>18</xdr:row>
      <xdr:rowOff>104775</xdr:rowOff>
    </xdr:to>
    <xdr:sp macro="" textlink="">
      <xdr:nvSpPr>
        <xdr:cNvPr id="82"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161925</xdr:colOff>
      <xdr:row>6</xdr:row>
      <xdr:rowOff>0</xdr:rowOff>
    </xdr:from>
    <xdr:to>
      <xdr:col>4</xdr:col>
      <xdr:colOff>190500</xdr:colOff>
      <xdr:row>6</xdr:row>
      <xdr:rowOff>104775</xdr:rowOff>
    </xdr:to>
    <xdr:sp macro="" textlink="">
      <xdr:nvSpPr>
        <xdr:cNvPr id="83"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xdr:col>
      <xdr:colOff>161925</xdr:colOff>
      <xdr:row>7</xdr:row>
      <xdr:rowOff>0</xdr:rowOff>
    </xdr:from>
    <xdr:to>
      <xdr:col>1</xdr:col>
      <xdr:colOff>190500</xdr:colOff>
      <xdr:row>7</xdr:row>
      <xdr:rowOff>104775</xdr:rowOff>
    </xdr:to>
    <xdr:sp macro="" textlink="">
      <xdr:nvSpPr>
        <xdr:cNvPr id="84"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342900</xdr:colOff>
      <xdr:row>7</xdr:row>
      <xdr:rowOff>114300</xdr:rowOff>
    </xdr:to>
    <xdr:sp macro="" textlink="">
      <xdr:nvSpPr>
        <xdr:cNvPr id="85" name="Text Box 16"/>
        <xdr:cNvSpPr txBox="1">
          <a:spLocks noChangeArrowheads="1"/>
        </xdr:cNvSpPr>
      </xdr:nvSpPr>
      <xdr:spPr bwMode="auto">
        <a:xfrm>
          <a:off x="6762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86"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87"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45719</xdr:colOff>
      <xdr:row>7</xdr:row>
      <xdr:rowOff>66675</xdr:rowOff>
    </xdr:to>
    <xdr:sp macro="" textlink="">
      <xdr:nvSpPr>
        <xdr:cNvPr id="88" name="Text Box 16"/>
        <xdr:cNvSpPr txBox="1">
          <a:spLocks noChangeArrowheads="1"/>
        </xdr:cNvSpPr>
      </xdr:nvSpPr>
      <xdr:spPr bwMode="auto">
        <a:xfrm flipH="1">
          <a:off x="6762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89" name="Text Box 16"/>
        <xdr:cNvSpPr txBox="1">
          <a:spLocks noChangeArrowheads="1"/>
        </xdr:cNvSpPr>
      </xdr:nvSpPr>
      <xdr:spPr bwMode="auto">
        <a:xfrm>
          <a:off x="6762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12291" name="Object 3" hidden="1">
              <a:extLst>
                <a:ext uri="{63B3BB69-23CF-44E3-9099-C40C66FF867C}">
                  <a14:compatExt spid="_x0000_s122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3</xdr:col>
      <xdr:colOff>161925</xdr:colOff>
      <xdr:row>7</xdr:row>
      <xdr:rowOff>0</xdr:rowOff>
    </xdr:from>
    <xdr:ext cx="28575" cy="104775"/>
    <xdr:sp macro="" textlink="">
      <xdr:nvSpPr>
        <xdr:cNvPr id="91" name="Text Box 3"/>
        <xdr:cNvSpPr txBox="1">
          <a:spLocks noChangeArrowheads="1"/>
        </xdr:cNvSpPr>
      </xdr:nvSpPr>
      <xdr:spPr bwMode="auto">
        <a:xfrm>
          <a:off x="3114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342900" cy="114300"/>
    <xdr:sp macro="" textlink="">
      <xdr:nvSpPr>
        <xdr:cNvPr id="92" name="Text Box 16"/>
        <xdr:cNvSpPr txBox="1">
          <a:spLocks noChangeArrowheads="1"/>
        </xdr:cNvSpPr>
      </xdr:nvSpPr>
      <xdr:spPr bwMode="auto">
        <a:xfrm>
          <a:off x="876300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93"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94"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45719" cy="66675"/>
    <xdr:sp macro="" textlink="">
      <xdr:nvSpPr>
        <xdr:cNvPr id="95" name="Text Box 16"/>
        <xdr:cNvSpPr txBox="1">
          <a:spLocks noChangeArrowheads="1"/>
        </xdr:cNvSpPr>
      </xdr:nvSpPr>
      <xdr:spPr bwMode="auto">
        <a:xfrm flipH="1">
          <a:off x="876300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96"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2</xdr:col>
      <xdr:colOff>161925</xdr:colOff>
      <xdr:row>7</xdr:row>
      <xdr:rowOff>0</xdr:rowOff>
    </xdr:from>
    <xdr:ext cx="28575" cy="104775"/>
    <xdr:sp macro="" textlink="">
      <xdr:nvSpPr>
        <xdr:cNvPr id="97"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342900" cy="114300"/>
    <xdr:sp macro="" textlink="">
      <xdr:nvSpPr>
        <xdr:cNvPr id="98" name="Text Box 16"/>
        <xdr:cNvSpPr txBox="1">
          <a:spLocks noChangeArrowheads="1"/>
        </xdr:cNvSpPr>
      </xdr:nvSpPr>
      <xdr:spPr bwMode="auto">
        <a:xfrm>
          <a:off x="781050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99"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100"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45719" cy="66675"/>
    <xdr:sp macro="" textlink="">
      <xdr:nvSpPr>
        <xdr:cNvPr id="101" name="Text Box 16"/>
        <xdr:cNvSpPr txBox="1">
          <a:spLocks noChangeArrowheads="1"/>
        </xdr:cNvSpPr>
      </xdr:nvSpPr>
      <xdr:spPr bwMode="auto">
        <a:xfrm flipH="1">
          <a:off x="781050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102" name="Text Box 16"/>
        <xdr:cNvSpPr txBox="1">
          <a:spLocks noChangeArrowheads="1"/>
        </xdr:cNvSpPr>
      </xdr:nvSpPr>
      <xdr:spPr bwMode="auto">
        <a:xfrm>
          <a:off x="78105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28</xdr:row>
      <xdr:rowOff>0</xdr:rowOff>
    </xdr:from>
    <xdr:ext cx="28575" cy="104775"/>
    <xdr:sp macro="" textlink="">
      <xdr:nvSpPr>
        <xdr:cNvPr id="103" name="Text Box 3"/>
        <xdr:cNvSpPr txBox="1">
          <a:spLocks noChangeArrowheads="1"/>
        </xdr:cNvSpPr>
      </xdr:nvSpPr>
      <xdr:spPr bwMode="auto">
        <a:xfrm>
          <a:off x="1209675" y="59245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28</xdr:row>
      <xdr:rowOff>0</xdr:rowOff>
    </xdr:from>
    <xdr:ext cx="28575" cy="104775"/>
    <xdr:sp macro="" textlink="">
      <xdr:nvSpPr>
        <xdr:cNvPr id="104" name="Text Box 16"/>
        <xdr:cNvSpPr txBox="1">
          <a:spLocks noChangeArrowheads="1"/>
        </xdr:cNvSpPr>
      </xdr:nvSpPr>
      <xdr:spPr bwMode="auto">
        <a:xfrm>
          <a:off x="4067175" y="59245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161925</xdr:colOff>
      <xdr:row>18</xdr:row>
      <xdr:rowOff>0</xdr:rowOff>
    </xdr:from>
    <xdr:ext cx="28575" cy="104775"/>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3"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342900" cy="114300"/>
    <xdr:sp macro="" textlink="">
      <xdr:nvSpPr>
        <xdr:cNvPr id="8"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9"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45719" cy="66675"/>
    <xdr:sp macro="" textlink="">
      <xdr:nvSpPr>
        <xdr:cNvPr id="11"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1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13" name="Picture 1"/>
        <xdr:cNvPicPr>
          <a:picLocks noChangeArrowheads="1"/>
        </xdr:cNvPicPr>
      </xdr:nvPicPr>
      <xdr:blipFill>
        <a:blip xmlns:r="http://schemas.openxmlformats.org/officeDocument/2006/relationships" r:embed="rId1" cstate="print"/>
        <a:srcRect/>
        <a:stretch>
          <a:fillRect/>
        </a:stretch>
      </xdr:blipFill>
      <xdr:spPr bwMode="auto">
        <a:xfrm>
          <a:off x="9648825" y="28575"/>
          <a:ext cx="571500" cy="428625"/>
        </a:xfrm>
        <a:prstGeom prst="rect">
          <a:avLst/>
        </a:prstGeom>
        <a:noFill/>
      </xdr:spPr>
    </xdr:pic>
    <xdr:clientData/>
  </xdr:twoCellAnchor>
  <xdr:oneCellAnchor>
    <xdr:from>
      <xdr:col>7</xdr:col>
      <xdr:colOff>0</xdr:colOff>
      <xdr:row>7</xdr:row>
      <xdr:rowOff>0</xdr:rowOff>
    </xdr:from>
    <xdr:ext cx="342900" cy="114300"/>
    <xdr:sp macro="" textlink="">
      <xdr:nvSpPr>
        <xdr:cNvPr id="14"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15"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16"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45719" cy="66675"/>
    <xdr:sp macro="" textlink="">
      <xdr:nvSpPr>
        <xdr:cNvPr id="17"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18"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342900" cy="114300"/>
    <xdr:sp macro="" textlink="">
      <xdr:nvSpPr>
        <xdr:cNvPr id="19"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2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21"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45719" cy="66675"/>
    <xdr:sp macro="" textlink="">
      <xdr:nvSpPr>
        <xdr:cNvPr id="22"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23"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18</xdr:row>
      <xdr:rowOff>0</xdr:rowOff>
    </xdr:from>
    <xdr:ext cx="28575" cy="104775"/>
    <xdr:sp macro="" textlink="">
      <xdr:nvSpPr>
        <xdr:cNvPr id="24"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25"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26"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27"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28"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29"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342900" cy="114300"/>
    <xdr:sp macro="" textlink="">
      <xdr:nvSpPr>
        <xdr:cNvPr id="30"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31"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32"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45719" cy="66675"/>
    <xdr:sp macro="" textlink="">
      <xdr:nvSpPr>
        <xdr:cNvPr id="33"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34"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35" name="Picture 1"/>
        <xdr:cNvPicPr>
          <a:picLocks noChangeArrowheads="1"/>
        </xdr:cNvPicPr>
      </xdr:nvPicPr>
      <xdr:blipFill>
        <a:blip xmlns:r="http://schemas.openxmlformats.org/officeDocument/2006/relationships" r:embed="rId1" cstate="print"/>
        <a:srcRect/>
        <a:stretch>
          <a:fillRect/>
        </a:stretch>
      </xdr:blipFill>
      <xdr:spPr bwMode="auto">
        <a:xfrm>
          <a:off x="9648825" y="28575"/>
          <a:ext cx="571500" cy="428625"/>
        </a:xfrm>
        <a:prstGeom prst="rect">
          <a:avLst/>
        </a:prstGeom>
        <a:noFill/>
      </xdr:spPr>
    </xdr:pic>
    <xdr:clientData/>
  </xdr:twoCellAnchor>
  <xdr:oneCellAnchor>
    <xdr:from>
      <xdr:col>7</xdr:col>
      <xdr:colOff>0</xdr:colOff>
      <xdr:row>7</xdr:row>
      <xdr:rowOff>0</xdr:rowOff>
    </xdr:from>
    <xdr:ext cx="342900" cy="114300"/>
    <xdr:sp macro="" textlink="">
      <xdr:nvSpPr>
        <xdr:cNvPr id="36"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37"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38"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45719" cy="66675"/>
    <xdr:sp macro="" textlink="">
      <xdr:nvSpPr>
        <xdr:cNvPr id="39"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40"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18</xdr:row>
      <xdr:rowOff>0</xdr:rowOff>
    </xdr:from>
    <xdr:ext cx="28575" cy="104775"/>
    <xdr:sp macro="" textlink="">
      <xdr:nvSpPr>
        <xdr:cNvPr id="41"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42"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3"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44"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45"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46"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342900" cy="114300"/>
    <xdr:sp macro="" textlink="">
      <xdr:nvSpPr>
        <xdr:cNvPr id="47"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48"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49"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45719" cy="66675"/>
    <xdr:sp macro="" textlink="">
      <xdr:nvSpPr>
        <xdr:cNvPr id="50"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51"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52" name="Picture 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48825" y="28575"/>
          <a:ext cx="571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161925</xdr:colOff>
      <xdr:row>18</xdr:row>
      <xdr:rowOff>0</xdr:rowOff>
    </xdr:from>
    <xdr:ext cx="28575" cy="104775"/>
    <xdr:sp macro="" textlink="">
      <xdr:nvSpPr>
        <xdr:cNvPr id="53"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0</xdr:col>
      <xdr:colOff>876300</xdr:colOff>
      <xdr:row>3</xdr:row>
      <xdr:rowOff>0</xdr:rowOff>
    </xdr:from>
    <xdr:to>
      <xdr:col>0</xdr:col>
      <xdr:colOff>971550</xdr:colOff>
      <xdr:row>3</xdr:row>
      <xdr:rowOff>0</xdr:rowOff>
    </xdr:to>
    <xdr:sp macro="" textlink="" fLocksText="0">
      <xdr:nvSpPr>
        <xdr:cNvPr id="54"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55"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6"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57" name="Text Box 24"/>
        <xdr:cNvSpPr txBox="1">
          <a:spLocks noChangeArrowheads="1"/>
        </xdr:cNvSpPr>
      </xdr:nvSpPr>
      <xdr:spPr bwMode="auto">
        <a:xfrm>
          <a:off x="4067175" y="9239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58" name="Text Box 3"/>
        <xdr:cNvSpPr txBox="1">
          <a:spLocks noChangeArrowheads="1"/>
        </xdr:cNvSpPr>
      </xdr:nvSpPr>
      <xdr:spPr bwMode="auto">
        <a:xfrm>
          <a:off x="1209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342900" cy="114300"/>
    <xdr:sp macro="" textlink="">
      <xdr:nvSpPr>
        <xdr:cNvPr id="59" name="Text Box 16"/>
        <xdr:cNvSpPr txBox="1">
          <a:spLocks noChangeArrowheads="1"/>
        </xdr:cNvSpPr>
      </xdr:nvSpPr>
      <xdr:spPr bwMode="auto">
        <a:xfrm>
          <a:off x="48577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60"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61"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45719" cy="66675"/>
    <xdr:sp macro="" textlink="">
      <xdr:nvSpPr>
        <xdr:cNvPr id="62" name="Text Box 16"/>
        <xdr:cNvSpPr txBox="1">
          <a:spLocks noChangeArrowheads="1"/>
        </xdr:cNvSpPr>
      </xdr:nvSpPr>
      <xdr:spPr bwMode="auto">
        <a:xfrm flipH="1">
          <a:off x="48577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7</xdr:col>
      <xdr:colOff>0</xdr:colOff>
      <xdr:row>7</xdr:row>
      <xdr:rowOff>0</xdr:rowOff>
    </xdr:from>
    <xdr:ext cx="28575" cy="104775"/>
    <xdr:sp macro="" textlink="">
      <xdr:nvSpPr>
        <xdr:cNvPr id="63" name="Text Box 16"/>
        <xdr:cNvSpPr txBox="1">
          <a:spLocks noChangeArrowheads="1"/>
        </xdr:cNvSpPr>
      </xdr:nvSpPr>
      <xdr:spPr bwMode="auto">
        <a:xfrm>
          <a:off x="48577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3</xdr:col>
      <xdr:colOff>161925</xdr:colOff>
      <xdr:row>7</xdr:row>
      <xdr:rowOff>0</xdr:rowOff>
    </xdr:from>
    <xdr:ext cx="28575" cy="104775"/>
    <xdr:sp macro="" textlink="">
      <xdr:nvSpPr>
        <xdr:cNvPr id="65" name="Text Box 3"/>
        <xdr:cNvSpPr txBox="1">
          <a:spLocks noChangeArrowheads="1"/>
        </xdr:cNvSpPr>
      </xdr:nvSpPr>
      <xdr:spPr bwMode="auto">
        <a:xfrm>
          <a:off x="21621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342900" cy="114300"/>
    <xdr:sp macro="" textlink="">
      <xdr:nvSpPr>
        <xdr:cNvPr id="66" name="Text Box 16"/>
        <xdr:cNvSpPr txBox="1">
          <a:spLocks noChangeArrowheads="1"/>
        </xdr:cNvSpPr>
      </xdr:nvSpPr>
      <xdr:spPr bwMode="auto">
        <a:xfrm>
          <a:off x="581025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67"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68"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45719" cy="66675"/>
    <xdr:sp macro="" textlink="">
      <xdr:nvSpPr>
        <xdr:cNvPr id="69" name="Text Box 16"/>
        <xdr:cNvSpPr txBox="1">
          <a:spLocks noChangeArrowheads="1"/>
        </xdr:cNvSpPr>
      </xdr:nvSpPr>
      <xdr:spPr bwMode="auto">
        <a:xfrm flipH="1">
          <a:off x="581025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70" name="Text Box 16"/>
        <xdr:cNvSpPr txBox="1">
          <a:spLocks noChangeArrowheads="1"/>
        </xdr:cNvSpPr>
      </xdr:nvSpPr>
      <xdr:spPr bwMode="auto">
        <a:xfrm>
          <a:off x="581025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2</xdr:col>
      <xdr:colOff>161925</xdr:colOff>
      <xdr:row>7</xdr:row>
      <xdr:rowOff>0</xdr:rowOff>
    </xdr:from>
    <xdr:ext cx="28575" cy="104775"/>
    <xdr:sp macro="" textlink="">
      <xdr:nvSpPr>
        <xdr:cNvPr id="71" name="Text Box 3"/>
        <xdr:cNvSpPr txBox="1">
          <a:spLocks noChangeArrowheads="1"/>
        </xdr:cNvSpPr>
      </xdr:nvSpPr>
      <xdr:spPr bwMode="auto">
        <a:xfrm>
          <a:off x="3114675"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342900" cy="114300"/>
    <xdr:sp macro="" textlink="">
      <xdr:nvSpPr>
        <xdr:cNvPr id="72" name="Text Box 16"/>
        <xdr:cNvSpPr txBox="1">
          <a:spLocks noChangeArrowheads="1"/>
        </xdr:cNvSpPr>
      </xdr:nvSpPr>
      <xdr:spPr bwMode="auto">
        <a:xfrm>
          <a:off x="8763000" y="1181100"/>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73"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74"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45719" cy="66675"/>
    <xdr:sp macro="" textlink="">
      <xdr:nvSpPr>
        <xdr:cNvPr id="75" name="Text Box 16"/>
        <xdr:cNvSpPr txBox="1">
          <a:spLocks noChangeArrowheads="1"/>
        </xdr:cNvSpPr>
      </xdr:nvSpPr>
      <xdr:spPr bwMode="auto">
        <a:xfrm flipH="1">
          <a:off x="8763000" y="1181100"/>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76" name="Text Box 16"/>
        <xdr:cNvSpPr txBox="1">
          <a:spLocks noChangeArrowheads="1"/>
        </xdr:cNvSpPr>
      </xdr:nvSpPr>
      <xdr:spPr bwMode="auto">
        <a:xfrm>
          <a:off x="8763000" y="11811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28</xdr:row>
      <xdr:rowOff>0</xdr:rowOff>
    </xdr:from>
    <xdr:ext cx="28575" cy="104775"/>
    <xdr:sp macro="" textlink="">
      <xdr:nvSpPr>
        <xdr:cNvPr id="77"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28</xdr:row>
      <xdr:rowOff>0</xdr:rowOff>
    </xdr:from>
    <xdr:ext cx="28575" cy="104775"/>
    <xdr:sp macro="" textlink="">
      <xdr:nvSpPr>
        <xdr:cNvPr id="78"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28</xdr:row>
      <xdr:rowOff>0</xdr:rowOff>
    </xdr:from>
    <xdr:ext cx="28575" cy="104775"/>
    <xdr:sp macro="" textlink="">
      <xdr:nvSpPr>
        <xdr:cNvPr id="79"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28</xdr:row>
      <xdr:rowOff>0</xdr:rowOff>
    </xdr:from>
    <xdr:ext cx="28575" cy="104775"/>
    <xdr:sp macro="" textlink="">
      <xdr:nvSpPr>
        <xdr:cNvPr id="80"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28</xdr:row>
      <xdr:rowOff>0</xdr:rowOff>
    </xdr:from>
    <xdr:ext cx="28575" cy="104775"/>
    <xdr:sp macro="" textlink="">
      <xdr:nvSpPr>
        <xdr:cNvPr id="81"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28</xdr:row>
      <xdr:rowOff>0</xdr:rowOff>
    </xdr:from>
    <xdr:ext cx="28575" cy="104775"/>
    <xdr:sp macro="" textlink="">
      <xdr:nvSpPr>
        <xdr:cNvPr id="82"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28</xdr:row>
      <xdr:rowOff>0</xdr:rowOff>
    </xdr:from>
    <xdr:ext cx="28575" cy="104775"/>
    <xdr:sp macro="" textlink="">
      <xdr:nvSpPr>
        <xdr:cNvPr id="83" name="Text Box 3"/>
        <xdr:cNvSpPr txBox="1">
          <a:spLocks noChangeArrowheads="1"/>
        </xdr:cNvSpPr>
      </xdr:nvSpPr>
      <xdr:spPr bwMode="auto">
        <a:xfrm>
          <a:off x="12096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28</xdr:row>
      <xdr:rowOff>0</xdr:rowOff>
    </xdr:from>
    <xdr:ext cx="28575" cy="104775"/>
    <xdr:sp macro="" textlink="">
      <xdr:nvSpPr>
        <xdr:cNvPr id="84" name="Text Box 16"/>
        <xdr:cNvSpPr txBox="1">
          <a:spLocks noChangeArrowheads="1"/>
        </xdr:cNvSpPr>
      </xdr:nvSpPr>
      <xdr:spPr bwMode="auto">
        <a:xfrm>
          <a:off x="4067175" y="3714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161925</xdr:colOff>
      <xdr:row>28</xdr:row>
      <xdr:rowOff>0</xdr:rowOff>
    </xdr:from>
    <xdr:to>
      <xdr:col>1</xdr:col>
      <xdr:colOff>190500</xdr:colOff>
      <xdr:row>28</xdr:row>
      <xdr:rowOff>104775</xdr:rowOff>
    </xdr:to>
    <xdr:sp macro="" textlink="">
      <xdr:nvSpPr>
        <xdr:cNvPr id="1027" name="Text Box 3"/>
        <xdr:cNvSpPr txBox="1">
          <a:spLocks noChangeArrowheads="1"/>
        </xdr:cNvSpPr>
      </xdr:nvSpPr>
      <xdr:spPr bwMode="auto">
        <a:xfrm>
          <a:off x="1209675" y="22764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xdr:from>
      <xdr:col>0</xdr:col>
      <xdr:colOff>876300</xdr:colOff>
      <xdr:row>3</xdr:row>
      <xdr:rowOff>0</xdr:rowOff>
    </xdr:from>
    <xdr:to>
      <xdr:col>0</xdr:col>
      <xdr:colOff>971550</xdr:colOff>
      <xdr:row>3</xdr:row>
      <xdr:rowOff>0</xdr:rowOff>
    </xdr:to>
    <xdr:sp macro="" textlink="" fLocksText="0">
      <xdr:nvSpPr>
        <xdr:cNvPr id="1057"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1058"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editAs="oneCell">
    <xdr:from>
      <xdr:col>4</xdr:col>
      <xdr:colOff>161925</xdr:colOff>
      <xdr:row>28</xdr:row>
      <xdr:rowOff>0</xdr:rowOff>
    </xdr:from>
    <xdr:to>
      <xdr:col>4</xdr:col>
      <xdr:colOff>190500</xdr:colOff>
      <xdr:row>28</xdr:row>
      <xdr:rowOff>104775</xdr:rowOff>
    </xdr:to>
    <xdr:sp macro="" textlink="">
      <xdr:nvSpPr>
        <xdr:cNvPr id="1040" name="Text Box 16"/>
        <xdr:cNvSpPr txBox="1">
          <a:spLocks noChangeArrowheads="1"/>
        </xdr:cNvSpPr>
      </xdr:nvSpPr>
      <xdr:spPr bwMode="auto">
        <a:xfrm>
          <a:off x="3848100" y="22764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161925</xdr:colOff>
      <xdr:row>6</xdr:row>
      <xdr:rowOff>0</xdr:rowOff>
    </xdr:from>
    <xdr:to>
      <xdr:col>4</xdr:col>
      <xdr:colOff>190500</xdr:colOff>
      <xdr:row>6</xdr:row>
      <xdr:rowOff>104775</xdr:rowOff>
    </xdr:to>
    <xdr:sp macro="" textlink="">
      <xdr:nvSpPr>
        <xdr:cNvPr id="1048" name="Text Box 24"/>
        <xdr:cNvSpPr txBox="1">
          <a:spLocks noChangeArrowheads="1"/>
        </xdr:cNvSpPr>
      </xdr:nvSpPr>
      <xdr:spPr bwMode="auto">
        <a:xfrm>
          <a:off x="3848100" y="1428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xdr:col>
      <xdr:colOff>161925</xdr:colOff>
      <xdr:row>7</xdr:row>
      <xdr:rowOff>0</xdr:rowOff>
    </xdr:from>
    <xdr:to>
      <xdr:col>1</xdr:col>
      <xdr:colOff>190500</xdr:colOff>
      <xdr:row>7</xdr:row>
      <xdr:rowOff>104775</xdr:rowOff>
    </xdr:to>
    <xdr:sp macro="" textlink="">
      <xdr:nvSpPr>
        <xdr:cNvPr id="27" name="Text Box 3"/>
        <xdr:cNvSpPr txBox="1">
          <a:spLocks noChangeArrowheads="1"/>
        </xdr:cNvSpPr>
      </xdr:nvSpPr>
      <xdr:spPr bwMode="auto">
        <a:xfrm>
          <a:off x="1047750" y="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11</xdr:col>
      <xdr:colOff>0</xdr:colOff>
      <xdr:row>17</xdr:row>
      <xdr:rowOff>0</xdr:rowOff>
    </xdr:from>
    <xdr:to>
      <xdr:col>11</xdr:col>
      <xdr:colOff>342900</xdr:colOff>
      <xdr:row>17</xdr:row>
      <xdr:rowOff>114300</xdr:rowOff>
    </xdr:to>
    <xdr:sp macro="" textlink="">
      <xdr:nvSpPr>
        <xdr:cNvPr id="28" name="Text Box 16"/>
        <xdr:cNvSpPr txBox="1">
          <a:spLocks noChangeArrowheads="1"/>
        </xdr:cNvSpPr>
      </xdr:nvSpPr>
      <xdr:spPr bwMode="auto">
        <a:xfrm>
          <a:off x="4705350" y="22764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10</xdr:col>
      <xdr:colOff>0</xdr:colOff>
      <xdr:row>7</xdr:row>
      <xdr:rowOff>0</xdr:rowOff>
    </xdr:from>
    <xdr:to>
      <xdr:col>10</xdr:col>
      <xdr:colOff>28575</xdr:colOff>
      <xdr:row>7</xdr:row>
      <xdr:rowOff>104775</xdr:rowOff>
    </xdr:to>
    <xdr:sp macro="" textlink="">
      <xdr:nvSpPr>
        <xdr:cNvPr id="29" name="Text Box 16"/>
        <xdr:cNvSpPr txBox="1">
          <a:spLocks noChangeArrowheads="1"/>
        </xdr:cNvSpPr>
      </xdr:nvSpPr>
      <xdr:spPr bwMode="auto">
        <a:xfrm>
          <a:off x="4095750" y="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28575</xdr:colOff>
      <xdr:row>7</xdr:row>
      <xdr:rowOff>104775</xdr:rowOff>
    </xdr:to>
    <xdr:sp macro="" textlink="">
      <xdr:nvSpPr>
        <xdr:cNvPr id="30" name="Text Box 16"/>
        <xdr:cNvSpPr txBox="1">
          <a:spLocks noChangeArrowheads="1"/>
        </xdr:cNvSpPr>
      </xdr:nvSpPr>
      <xdr:spPr bwMode="auto">
        <a:xfrm>
          <a:off x="3048000" y="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28575</xdr:colOff>
      <xdr:row>17</xdr:row>
      <xdr:rowOff>0</xdr:rowOff>
    </xdr:from>
    <xdr:to>
      <xdr:col>7</xdr:col>
      <xdr:colOff>74294</xdr:colOff>
      <xdr:row>17</xdr:row>
      <xdr:rowOff>66675</xdr:rowOff>
    </xdr:to>
    <xdr:sp macro="" textlink="">
      <xdr:nvSpPr>
        <xdr:cNvPr id="31" name="Text Box 16"/>
        <xdr:cNvSpPr txBox="1">
          <a:spLocks noChangeArrowheads="1"/>
        </xdr:cNvSpPr>
      </xdr:nvSpPr>
      <xdr:spPr bwMode="auto">
        <a:xfrm flipH="1">
          <a:off x="4572000" y="22764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10</xdr:col>
      <xdr:colOff>0</xdr:colOff>
      <xdr:row>7</xdr:row>
      <xdr:rowOff>0</xdr:rowOff>
    </xdr:from>
    <xdr:to>
      <xdr:col>10</xdr:col>
      <xdr:colOff>28575</xdr:colOff>
      <xdr:row>7</xdr:row>
      <xdr:rowOff>104775</xdr:rowOff>
    </xdr:to>
    <xdr:sp macro="" textlink="">
      <xdr:nvSpPr>
        <xdr:cNvPr id="3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381000</xdr:colOff>
          <xdr:row>3</xdr:row>
          <xdr:rowOff>0</xdr:rowOff>
        </xdr:from>
        <xdr:to>
          <xdr:col>1</xdr:col>
          <xdr:colOff>314325</xdr:colOff>
          <xdr:row>3</xdr:row>
          <xdr:rowOff>0</xdr:rowOff>
        </xdr:to>
        <xdr:sp macro="" textlink="">
          <xdr:nvSpPr>
            <xdr:cNvPr id="1041" name="CheckBox1"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3</xdr:row>
          <xdr:rowOff>0</xdr:rowOff>
        </xdr:from>
        <xdr:to>
          <xdr:col>0</xdr:col>
          <xdr:colOff>914400</xdr:colOff>
          <xdr:row>3</xdr:row>
          <xdr:rowOff>0</xdr:rowOff>
        </xdr:to>
        <xdr:sp macro="" textlink="">
          <xdr:nvSpPr>
            <xdr:cNvPr id="1042" name="CheckBox2"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3</xdr:row>
          <xdr:rowOff>0</xdr:rowOff>
        </xdr:from>
        <xdr:to>
          <xdr:col>1</xdr:col>
          <xdr:colOff>161925</xdr:colOff>
          <xdr:row>3</xdr:row>
          <xdr:rowOff>0</xdr:rowOff>
        </xdr:to>
        <xdr:sp macro="" textlink="">
          <xdr:nvSpPr>
            <xdr:cNvPr id="1043" name="CheckBox3"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3</xdr:row>
          <xdr:rowOff>0</xdr:rowOff>
        </xdr:from>
        <xdr:to>
          <xdr:col>4</xdr:col>
          <xdr:colOff>371475</xdr:colOff>
          <xdr:row>3</xdr:row>
          <xdr:rowOff>0</xdr:rowOff>
        </xdr:to>
        <xdr:sp macro="" textlink="">
          <xdr:nvSpPr>
            <xdr:cNvPr id="1044" name="CheckBox4"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95250</xdr:colOff>
          <xdr:row>3</xdr:row>
          <xdr:rowOff>0</xdr:rowOff>
        </xdr:from>
        <xdr:to>
          <xdr:col>8</xdr:col>
          <xdr:colOff>0</xdr:colOff>
          <xdr:row>3</xdr:row>
          <xdr:rowOff>0</xdr:rowOff>
        </xdr:to>
        <xdr:sp macro="" textlink="">
          <xdr:nvSpPr>
            <xdr:cNvPr id="1045" name="CheckBox5"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3</xdr:row>
          <xdr:rowOff>0</xdr:rowOff>
        </xdr:from>
        <xdr:to>
          <xdr:col>4</xdr:col>
          <xdr:colOff>323850</xdr:colOff>
          <xdr:row>3</xdr:row>
          <xdr:rowOff>0</xdr:rowOff>
        </xdr:to>
        <xdr:sp macro="" textlink="">
          <xdr:nvSpPr>
            <xdr:cNvPr id="1046" name="CheckBox6"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104775</xdr:colOff>
          <xdr:row>3</xdr:row>
          <xdr:rowOff>0</xdr:rowOff>
        </xdr:from>
        <xdr:to>
          <xdr:col>8</xdr:col>
          <xdr:colOff>0</xdr:colOff>
          <xdr:row>3</xdr:row>
          <xdr:rowOff>0</xdr:rowOff>
        </xdr:to>
        <xdr:sp macro="" textlink="">
          <xdr:nvSpPr>
            <xdr:cNvPr id="1047" name="CheckBox7"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6</xdr:row>
          <xdr:rowOff>0</xdr:rowOff>
        </xdr:from>
        <xdr:to>
          <xdr:col>1</xdr:col>
          <xdr:colOff>314325</xdr:colOff>
          <xdr:row>6</xdr:row>
          <xdr:rowOff>0</xdr:rowOff>
        </xdr:to>
        <xdr:sp macro="" textlink="">
          <xdr:nvSpPr>
            <xdr:cNvPr id="1049" name="CheckBox8"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6</xdr:row>
          <xdr:rowOff>0</xdr:rowOff>
        </xdr:from>
        <xdr:to>
          <xdr:col>0</xdr:col>
          <xdr:colOff>914400</xdr:colOff>
          <xdr:row>6</xdr:row>
          <xdr:rowOff>0</xdr:rowOff>
        </xdr:to>
        <xdr:sp macro="" textlink="">
          <xdr:nvSpPr>
            <xdr:cNvPr id="1050" name="CheckBox9"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6</xdr:row>
          <xdr:rowOff>0</xdr:rowOff>
        </xdr:from>
        <xdr:to>
          <xdr:col>1</xdr:col>
          <xdr:colOff>161925</xdr:colOff>
          <xdr:row>6</xdr:row>
          <xdr:rowOff>0</xdr:rowOff>
        </xdr:to>
        <xdr:sp macro="" textlink="">
          <xdr:nvSpPr>
            <xdr:cNvPr id="1051" name="CheckBox10"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6</xdr:row>
          <xdr:rowOff>0</xdr:rowOff>
        </xdr:from>
        <xdr:to>
          <xdr:col>4</xdr:col>
          <xdr:colOff>371475</xdr:colOff>
          <xdr:row>6</xdr:row>
          <xdr:rowOff>0</xdr:rowOff>
        </xdr:to>
        <xdr:sp macro="" textlink="">
          <xdr:nvSpPr>
            <xdr:cNvPr id="1052" name="CheckBox11"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95250</xdr:colOff>
          <xdr:row>6</xdr:row>
          <xdr:rowOff>0</xdr:rowOff>
        </xdr:from>
        <xdr:to>
          <xdr:col>8</xdr:col>
          <xdr:colOff>0</xdr:colOff>
          <xdr:row>6</xdr:row>
          <xdr:rowOff>0</xdr:rowOff>
        </xdr:to>
        <xdr:sp macro="" textlink="">
          <xdr:nvSpPr>
            <xdr:cNvPr id="1053" name="CheckBox12"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6</xdr:row>
          <xdr:rowOff>0</xdr:rowOff>
        </xdr:from>
        <xdr:to>
          <xdr:col>4</xdr:col>
          <xdr:colOff>323850</xdr:colOff>
          <xdr:row>6</xdr:row>
          <xdr:rowOff>0</xdr:rowOff>
        </xdr:to>
        <xdr:sp macro="" textlink="">
          <xdr:nvSpPr>
            <xdr:cNvPr id="1054" name="CheckBox13"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104775</xdr:colOff>
          <xdr:row>6</xdr:row>
          <xdr:rowOff>0</xdr:rowOff>
        </xdr:from>
        <xdr:to>
          <xdr:col>8</xdr:col>
          <xdr:colOff>0</xdr:colOff>
          <xdr:row>6</xdr:row>
          <xdr:rowOff>0</xdr:rowOff>
        </xdr:to>
        <xdr:sp macro="" textlink="">
          <xdr:nvSpPr>
            <xdr:cNvPr id="1055" name="CheckBox14"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3</xdr:col>
      <xdr:colOff>161925</xdr:colOff>
      <xdr:row>7</xdr:row>
      <xdr:rowOff>0</xdr:rowOff>
    </xdr:from>
    <xdr:ext cx="28575" cy="104775"/>
    <xdr:sp macro="" textlink="">
      <xdr:nvSpPr>
        <xdr:cNvPr id="33"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34" name="Text Box 16"/>
        <xdr:cNvSpPr txBox="1">
          <a:spLocks noChangeArrowheads="1"/>
        </xdr:cNvSpPr>
      </xdr:nvSpPr>
      <xdr:spPr bwMode="auto">
        <a:xfrm>
          <a:off x="4857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12</xdr:col>
      <xdr:colOff>0</xdr:colOff>
      <xdr:row>7</xdr:row>
      <xdr:rowOff>0</xdr:rowOff>
    </xdr:from>
    <xdr:ext cx="28575" cy="104775"/>
    <xdr:sp macro="" textlink="">
      <xdr:nvSpPr>
        <xdr:cNvPr id="35" name="Text Box 16"/>
        <xdr:cNvSpPr txBox="1">
          <a:spLocks noChangeArrowheads="1"/>
        </xdr:cNvSpPr>
      </xdr:nvSpPr>
      <xdr:spPr bwMode="auto">
        <a:xfrm>
          <a:off x="676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12</xdr:col>
      <xdr:colOff>0</xdr:colOff>
      <xdr:row>7</xdr:row>
      <xdr:rowOff>0</xdr:rowOff>
    </xdr:from>
    <xdr:ext cx="28575" cy="104775"/>
    <xdr:sp macro="" textlink="">
      <xdr:nvSpPr>
        <xdr:cNvPr id="36" name="Text Box 16"/>
        <xdr:cNvSpPr txBox="1">
          <a:spLocks noChangeArrowheads="1"/>
        </xdr:cNvSpPr>
      </xdr:nvSpPr>
      <xdr:spPr bwMode="auto">
        <a:xfrm>
          <a:off x="676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28575</xdr:colOff>
      <xdr:row>17</xdr:row>
      <xdr:rowOff>0</xdr:rowOff>
    </xdr:from>
    <xdr:ext cx="45719" cy="66675"/>
    <xdr:sp macro="" textlink="">
      <xdr:nvSpPr>
        <xdr:cNvPr id="37" name="Text Box 16"/>
        <xdr:cNvSpPr txBox="1">
          <a:spLocks noChangeArrowheads="1"/>
        </xdr:cNvSpPr>
      </xdr:nvSpPr>
      <xdr:spPr bwMode="auto">
        <a:xfrm flipH="1">
          <a:off x="879157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13</xdr:col>
      <xdr:colOff>0</xdr:colOff>
      <xdr:row>17</xdr:row>
      <xdr:rowOff>0</xdr:rowOff>
    </xdr:from>
    <xdr:ext cx="342900" cy="114300"/>
    <xdr:sp macro="" textlink="">
      <xdr:nvSpPr>
        <xdr:cNvPr id="39" name="Text Box 16"/>
        <xdr:cNvSpPr txBox="1">
          <a:spLocks noChangeArrowheads="1"/>
        </xdr:cNvSpPr>
      </xdr:nvSpPr>
      <xdr:spPr bwMode="auto">
        <a:xfrm>
          <a:off x="10296525"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2</xdr:col>
      <xdr:colOff>161925</xdr:colOff>
      <xdr:row>7</xdr:row>
      <xdr:rowOff>0</xdr:rowOff>
    </xdr:from>
    <xdr:ext cx="28575" cy="104775"/>
    <xdr:sp macro="" textlink="">
      <xdr:nvSpPr>
        <xdr:cNvPr id="38" name="Text Box 3"/>
        <xdr:cNvSpPr txBox="1">
          <a:spLocks noChangeArrowheads="1"/>
        </xdr:cNvSpPr>
      </xdr:nvSpPr>
      <xdr:spPr bwMode="auto">
        <a:xfrm>
          <a:off x="3114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40" name="Text Box 16"/>
        <xdr:cNvSpPr txBox="1">
          <a:spLocks noChangeArrowheads="1"/>
        </xdr:cNvSpPr>
      </xdr:nvSpPr>
      <xdr:spPr bwMode="auto">
        <a:xfrm>
          <a:off x="876300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28575</xdr:colOff>
      <xdr:row>17</xdr:row>
      <xdr:rowOff>0</xdr:rowOff>
    </xdr:from>
    <xdr:ext cx="45719" cy="66675"/>
    <xdr:sp macro="" textlink="">
      <xdr:nvSpPr>
        <xdr:cNvPr id="41" name="Text Box 16"/>
        <xdr:cNvSpPr txBox="1">
          <a:spLocks noChangeArrowheads="1"/>
        </xdr:cNvSpPr>
      </xdr:nvSpPr>
      <xdr:spPr bwMode="auto">
        <a:xfrm flipH="1">
          <a:off x="1244917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13</xdr:col>
      <xdr:colOff>28575</xdr:colOff>
      <xdr:row>7</xdr:row>
      <xdr:rowOff>0</xdr:rowOff>
    </xdr:from>
    <xdr:ext cx="45719" cy="66675"/>
    <xdr:sp macro="" textlink="">
      <xdr:nvSpPr>
        <xdr:cNvPr id="42" name="Text Box 16"/>
        <xdr:cNvSpPr txBox="1">
          <a:spLocks noChangeArrowheads="1"/>
        </xdr:cNvSpPr>
      </xdr:nvSpPr>
      <xdr:spPr bwMode="auto">
        <a:xfrm flipH="1">
          <a:off x="134207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15</xdr:col>
      <xdr:colOff>28575</xdr:colOff>
      <xdr:row>7</xdr:row>
      <xdr:rowOff>0</xdr:rowOff>
    </xdr:from>
    <xdr:ext cx="45719" cy="66675"/>
    <xdr:sp macro="" textlink="">
      <xdr:nvSpPr>
        <xdr:cNvPr id="43" name="Text Box 16"/>
        <xdr:cNvSpPr txBox="1">
          <a:spLocks noChangeArrowheads="1"/>
        </xdr:cNvSpPr>
      </xdr:nvSpPr>
      <xdr:spPr bwMode="auto">
        <a:xfrm flipH="1">
          <a:off x="1524000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14</xdr:col>
      <xdr:colOff>28575</xdr:colOff>
      <xdr:row>7</xdr:row>
      <xdr:rowOff>0</xdr:rowOff>
    </xdr:from>
    <xdr:ext cx="45719" cy="66675"/>
    <xdr:sp macro="" textlink="">
      <xdr:nvSpPr>
        <xdr:cNvPr id="44" name="Text Box 16"/>
        <xdr:cNvSpPr txBox="1">
          <a:spLocks noChangeArrowheads="1"/>
        </xdr:cNvSpPr>
      </xdr:nvSpPr>
      <xdr:spPr bwMode="auto">
        <a:xfrm flipH="1">
          <a:off x="1463040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28575</xdr:colOff>
      <xdr:row>17</xdr:row>
      <xdr:rowOff>0</xdr:rowOff>
    </xdr:from>
    <xdr:ext cx="45719" cy="66675"/>
    <xdr:sp macro="" textlink="">
      <xdr:nvSpPr>
        <xdr:cNvPr id="45" name="Text Box 16"/>
        <xdr:cNvSpPr txBox="1">
          <a:spLocks noChangeArrowheads="1"/>
        </xdr:cNvSpPr>
      </xdr:nvSpPr>
      <xdr:spPr bwMode="auto">
        <a:xfrm flipH="1">
          <a:off x="154781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28575</xdr:colOff>
      <xdr:row>17</xdr:row>
      <xdr:rowOff>0</xdr:rowOff>
    </xdr:from>
    <xdr:ext cx="45719" cy="66675"/>
    <xdr:sp macro="" textlink="">
      <xdr:nvSpPr>
        <xdr:cNvPr id="46" name="Text Box 16"/>
        <xdr:cNvSpPr txBox="1">
          <a:spLocks noChangeArrowheads="1"/>
        </xdr:cNvSpPr>
      </xdr:nvSpPr>
      <xdr:spPr bwMode="auto">
        <a:xfrm flipH="1">
          <a:off x="166973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28575</xdr:colOff>
      <xdr:row>17</xdr:row>
      <xdr:rowOff>0</xdr:rowOff>
    </xdr:from>
    <xdr:ext cx="45719" cy="66675"/>
    <xdr:sp macro="" textlink="">
      <xdr:nvSpPr>
        <xdr:cNvPr id="47" name="Text Box 16"/>
        <xdr:cNvSpPr txBox="1">
          <a:spLocks noChangeArrowheads="1"/>
        </xdr:cNvSpPr>
      </xdr:nvSpPr>
      <xdr:spPr bwMode="auto">
        <a:xfrm flipH="1">
          <a:off x="160877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11</xdr:col>
      <xdr:colOff>0</xdr:colOff>
      <xdr:row>7</xdr:row>
      <xdr:rowOff>0</xdr:rowOff>
    </xdr:from>
    <xdr:ext cx="28575" cy="104775"/>
    <xdr:sp macro="" textlink="">
      <xdr:nvSpPr>
        <xdr:cNvPr id="49" name="Text Box 16"/>
        <xdr:cNvSpPr txBox="1">
          <a:spLocks noChangeArrowheads="1"/>
        </xdr:cNvSpPr>
      </xdr:nvSpPr>
      <xdr:spPr bwMode="auto">
        <a:xfrm>
          <a:off x="1150620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11</xdr:col>
      <xdr:colOff>0</xdr:colOff>
      <xdr:row>7</xdr:row>
      <xdr:rowOff>0</xdr:rowOff>
    </xdr:from>
    <xdr:ext cx="28575" cy="104775"/>
    <xdr:sp macro="" textlink="">
      <xdr:nvSpPr>
        <xdr:cNvPr id="50" name="Text Box 16"/>
        <xdr:cNvSpPr txBox="1">
          <a:spLocks noChangeArrowheads="1"/>
        </xdr:cNvSpPr>
      </xdr:nvSpPr>
      <xdr:spPr bwMode="auto">
        <a:xfrm>
          <a:off x="1150620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12</xdr:col>
      <xdr:colOff>0</xdr:colOff>
      <xdr:row>17</xdr:row>
      <xdr:rowOff>0</xdr:rowOff>
    </xdr:from>
    <xdr:ext cx="342900" cy="114300"/>
    <xdr:sp macro="" textlink="">
      <xdr:nvSpPr>
        <xdr:cNvPr id="51" name="Text Box 16"/>
        <xdr:cNvSpPr txBox="1">
          <a:spLocks noChangeArrowheads="1"/>
        </xdr:cNvSpPr>
      </xdr:nvSpPr>
      <xdr:spPr bwMode="auto">
        <a:xfrm>
          <a:off x="21650325"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0</xdr:colOff>
      <xdr:row>7</xdr:row>
      <xdr:rowOff>0</xdr:rowOff>
    </xdr:from>
    <xdr:ext cx="28575" cy="104775"/>
    <xdr:sp macro="" textlink="">
      <xdr:nvSpPr>
        <xdr:cNvPr id="52" name="Text Box 16"/>
        <xdr:cNvSpPr txBox="1">
          <a:spLocks noChangeArrowheads="1"/>
        </xdr:cNvSpPr>
      </xdr:nvSpPr>
      <xdr:spPr bwMode="auto">
        <a:xfrm>
          <a:off x="676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0</xdr:colOff>
      <xdr:row>7</xdr:row>
      <xdr:rowOff>0</xdr:rowOff>
    </xdr:from>
    <xdr:ext cx="28575" cy="104775"/>
    <xdr:sp macro="" textlink="">
      <xdr:nvSpPr>
        <xdr:cNvPr id="53" name="Text Box 16"/>
        <xdr:cNvSpPr txBox="1">
          <a:spLocks noChangeArrowheads="1"/>
        </xdr:cNvSpPr>
      </xdr:nvSpPr>
      <xdr:spPr bwMode="auto">
        <a:xfrm>
          <a:off x="676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11</xdr:col>
      <xdr:colOff>0</xdr:colOff>
      <xdr:row>7</xdr:row>
      <xdr:rowOff>0</xdr:rowOff>
    </xdr:from>
    <xdr:ext cx="28575" cy="104775"/>
    <xdr:sp macro="" textlink="">
      <xdr:nvSpPr>
        <xdr:cNvPr id="54" name="Text Box 16"/>
        <xdr:cNvSpPr txBox="1">
          <a:spLocks noChangeArrowheads="1"/>
        </xdr:cNvSpPr>
      </xdr:nvSpPr>
      <xdr:spPr bwMode="auto">
        <a:xfrm>
          <a:off x="97059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11</xdr:col>
      <xdr:colOff>0</xdr:colOff>
      <xdr:row>7</xdr:row>
      <xdr:rowOff>0</xdr:rowOff>
    </xdr:from>
    <xdr:ext cx="28575" cy="104775"/>
    <xdr:sp macro="" textlink="">
      <xdr:nvSpPr>
        <xdr:cNvPr id="55" name="Text Box 16"/>
        <xdr:cNvSpPr txBox="1">
          <a:spLocks noChangeArrowheads="1"/>
        </xdr:cNvSpPr>
      </xdr:nvSpPr>
      <xdr:spPr bwMode="auto">
        <a:xfrm>
          <a:off x="97059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12</xdr:col>
      <xdr:colOff>0</xdr:colOff>
      <xdr:row>7</xdr:row>
      <xdr:rowOff>0</xdr:rowOff>
    </xdr:from>
    <xdr:ext cx="28575" cy="104775"/>
    <xdr:sp macro="" textlink="">
      <xdr:nvSpPr>
        <xdr:cNvPr id="56" name="Text Box 16"/>
        <xdr:cNvSpPr txBox="1">
          <a:spLocks noChangeArrowheads="1"/>
        </xdr:cNvSpPr>
      </xdr:nvSpPr>
      <xdr:spPr bwMode="auto">
        <a:xfrm>
          <a:off x="97059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12</xdr:col>
      <xdr:colOff>0</xdr:colOff>
      <xdr:row>7</xdr:row>
      <xdr:rowOff>0</xdr:rowOff>
    </xdr:from>
    <xdr:ext cx="28575" cy="104775"/>
    <xdr:sp macro="" textlink="">
      <xdr:nvSpPr>
        <xdr:cNvPr id="57" name="Text Box 16"/>
        <xdr:cNvSpPr txBox="1">
          <a:spLocks noChangeArrowheads="1"/>
        </xdr:cNvSpPr>
      </xdr:nvSpPr>
      <xdr:spPr bwMode="auto">
        <a:xfrm>
          <a:off x="97059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13</xdr:col>
      <xdr:colOff>28575</xdr:colOff>
      <xdr:row>7</xdr:row>
      <xdr:rowOff>0</xdr:rowOff>
    </xdr:from>
    <xdr:ext cx="45719" cy="66675"/>
    <xdr:sp macro="" textlink="">
      <xdr:nvSpPr>
        <xdr:cNvPr id="58" name="Text Box 16"/>
        <xdr:cNvSpPr txBox="1">
          <a:spLocks noChangeArrowheads="1"/>
        </xdr:cNvSpPr>
      </xdr:nvSpPr>
      <xdr:spPr bwMode="auto">
        <a:xfrm flipH="1">
          <a:off x="123920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14</xdr:col>
      <xdr:colOff>28575</xdr:colOff>
      <xdr:row>7</xdr:row>
      <xdr:rowOff>0</xdr:rowOff>
    </xdr:from>
    <xdr:ext cx="45719" cy="66675"/>
    <xdr:sp macro="" textlink="">
      <xdr:nvSpPr>
        <xdr:cNvPr id="59" name="Text Box 16"/>
        <xdr:cNvSpPr txBox="1">
          <a:spLocks noChangeArrowheads="1"/>
        </xdr:cNvSpPr>
      </xdr:nvSpPr>
      <xdr:spPr bwMode="auto">
        <a:xfrm flipH="1">
          <a:off x="123920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14</xdr:col>
      <xdr:colOff>28575</xdr:colOff>
      <xdr:row>7</xdr:row>
      <xdr:rowOff>0</xdr:rowOff>
    </xdr:from>
    <xdr:ext cx="45719" cy="66675"/>
    <xdr:sp macro="" textlink="">
      <xdr:nvSpPr>
        <xdr:cNvPr id="60" name="Text Box 16"/>
        <xdr:cNvSpPr txBox="1">
          <a:spLocks noChangeArrowheads="1"/>
        </xdr:cNvSpPr>
      </xdr:nvSpPr>
      <xdr:spPr bwMode="auto">
        <a:xfrm flipH="1">
          <a:off x="123920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15</xdr:col>
      <xdr:colOff>28575</xdr:colOff>
      <xdr:row>7</xdr:row>
      <xdr:rowOff>0</xdr:rowOff>
    </xdr:from>
    <xdr:ext cx="45719" cy="66675"/>
    <xdr:sp macro="" textlink="">
      <xdr:nvSpPr>
        <xdr:cNvPr id="61" name="Text Box 16"/>
        <xdr:cNvSpPr txBox="1">
          <a:spLocks noChangeArrowheads="1"/>
        </xdr:cNvSpPr>
      </xdr:nvSpPr>
      <xdr:spPr bwMode="auto">
        <a:xfrm flipH="1">
          <a:off x="123920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15</xdr:col>
      <xdr:colOff>28575</xdr:colOff>
      <xdr:row>7</xdr:row>
      <xdr:rowOff>0</xdr:rowOff>
    </xdr:from>
    <xdr:ext cx="45719" cy="66675"/>
    <xdr:sp macro="" textlink="">
      <xdr:nvSpPr>
        <xdr:cNvPr id="62" name="Text Box 16"/>
        <xdr:cNvSpPr txBox="1">
          <a:spLocks noChangeArrowheads="1"/>
        </xdr:cNvSpPr>
      </xdr:nvSpPr>
      <xdr:spPr bwMode="auto">
        <a:xfrm flipH="1">
          <a:off x="123920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5</xdr:col>
      <xdr:colOff>28575</xdr:colOff>
      <xdr:row>17</xdr:row>
      <xdr:rowOff>0</xdr:rowOff>
    </xdr:from>
    <xdr:ext cx="45719" cy="66675"/>
    <xdr:sp macro="" textlink="">
      <xdr:nvSpPr>
        <xdr:cNvPr id="63" name="Text Box 16"/>
        <xdr:cNvSpPr txBox="1">
          <a:spLocks noChangeArrowheads="1"/>
        </xdr:cNvSpPr>
      </xdr:nvSpPr>
      <xdr:spPr bwMode="auto">
        <a:xfrm flipH="1">
          <a:off x="1507807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6</xdr:col>
      <xdr:colOff>28575</xdr:colOff>
      <xdr:row>17</xdr:row>
      <xdr:rowOff>0</xdr:rowOff>
    </xdr:from>
    <xdr:ext cx="45719" cy="66675"/>
    <xdr:sp macro="" textlink="">
      <xdr:nvSpPr>
        <xdr:cNvPr id="64" name="Text Box 16"/>
        <xdr:cNvSpPr txBox="1">
          <a:spLocks noChangeArrowheads="1"/>
        </xdr:cNvSpPr>
      </xdr:nvSpPr>
      <xdr:spPr bwMode="auto">
        <a:xfrm flipH="1">
          <a:off x="1507807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8</xdr:col>
      <xdr:colOff>28575</xdr:colOff>
      <xdr:row>17</xdr:row>
      <xdr:rowOff>0</xdr:rowOff>
    </xdr:from>
    <xdr:ext cx="45719" cy="66675"/>
    <xdr:sp macro="" textlink="">
      <xdr:nvSpPr>
        <xdr:cNvPr id="65" name="Text Box 16"/>
        <xdr:cNvSpPr txBox="1">
          <a:spLocks noChangeArrowheads="1"/>
        </xdr:cNvSpPr>
      </xdr:nvSpPr>
      <xdr:spPr bwMode="auto">
        <a:xfrm flipH="1">
          <a:off x="1747837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9</xdr:col>
      <xdr:colOff>28575</xdr:colOff>
      <xdr:row>17</xdr:row>
      <xdr:rowOff>0</xdr:rowOff>
    </xdr:from>
    <xdr:ext cx="45719" cy="66675"/>
    <xdr:sp macro="" textlink="">
      <xdr:nvSpPr>
        <xdr:cNvPr id="66" name="Text Box 16"/>
        <xdr:cNvSpPr txBox="1">
          <a:spLocks noChangeArrowheads="1"/>
        </xdr:cNvSpPr>
      </xdr:nvSpPr>
      <xdr:spPr bwMode="auto">
        <a:xfrm flipH="1">
          <a:off x="1747837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10</xdr:col>
      <xdr:colOff>0</xdr:colOff>
      <xdr:row>7</xdr:row>
      <xdr:rowOff>0</xdr:rowOff>
    </xdr:from>
    <xdr:ext cx="28575" cy="104775"/>
    <xdr:sp macro="" textlink="">
      <xdr:nvSpPr>
        <xdr:cNvPr id="67" name="Text Box 16"/>
        <xdr:cNvSpPr txBox="1">
          <a:spLocks noChangeArrowheads="1"/>
        </xdr:cNvSpPr>
      </xdr:nvSpPr>
      <xdr:spPr bwMode="auto">
        <a:xfrm>
          <a:off x="676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12</xdr:col>
      <xdr:colOff>0</xdr:colOff>
      <xdr:row>7</xdr:row>
      <xdr:rowOff>0</xdr:rowOff>
    </xdr:from>
    <xdr:ext cx="28575" cy="104775"/>
    <xdr:sp macro="" textlink="">
      <xdr:nvSpPr>
        <xdr:cNvPr id="68" name="Text Box 16"/>
        <xdr:cNvSpPr txBox="1">
          <a:spLocks noChangeArrowheads="1"/>
        </xdr:cNvSpPr>
      </xdr:nvSpPr>
      <xdr:spPr bwMode="auto">
        <a:xfrm>
          <a:off x="876300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11</xdr:col>
      <xdr:colOff>0</xdr:colOff>
      <xdr:row>7</xdr:row>
      <xdr:rowOff>0</xdr:rowOff>
    </xdr:from>
    <xdr:ext cx="28575" cy="104775"/>
    <xdr:sp macro="" textlink="">
      <xdr:nvSpPr>
        <xdr:cNvPr id="69" name="Text Box 16"/>
        <xdr:cNvSpPr txBox="1">
          <a:spLocks noChangeArrowheads="1"/>
        </xdr:cNvSpPr>
      </xdr:nvSpPr>
      <xdr:spPr bwMode="auto">
        <a:xfrm>
          <a:off x="781050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11</xdr:col>
      <xdr:colOff>0</xdr:colOff>
      <xdr:row>7</xdr:row>
      <xdr:rowOff>0</xdr:rowOff>
    </xdr:from>
    <xdr:ext cx="28575" cy="104775"/>
    <xdr:sp macro="" textlink="">
      <xdr:nvSpPr>
        <xdr:cNvPr id="70" name="Text Box 16"/>
        <xdr:cNvSpPr txBox="1">
          <a:spLocks noChangeArrowheads="1"/>
        </xdr:cNvSpPr>
      </xdr:nvSpPr>
      <xdr:spPr bwMode="auto">
        <a:xfrm>
          <a:off x="781050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12</xdr:col>
      <xdr:colOff>0</xdr:colOff>
      <xdr:row>7</xdr:row>
      <xdr:rowOff>0</xdr:rowOff>
    </xdr:from>
    <xdr:ext cx="28575" cy="104775"/>
    <xdr:sp macro="" textlink="">
      <xdr:nvSpPr>
        <xdr:cNvPr id="71" name="Text Box 16"/>
        <xdr:cNvSpPr txBox="1">
          <a:spLocks noChangeArrowheads="1"/>
        </xdr:cNvSpPr>
      </xdr:nvSpPr>
      <xdr:spPr bwMode="auto">
        <a:xfrm>
          <a:off x="876300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11</xdr:col>
      <xdr:colOff>0</xdr:colOff>
      <xdr:row>7</xdr:row>
      <xdr:rowOff>0</xdr:rowOff>
    </xdr:from>
    <xdr:ext cx="28575" cy="104775"/>
    <xdr:sp macro="" textlink="">
      <xdr:nvSpPr>
        <xdr:cNvPr id="72" name="Text Box 16"/>
        <xdr:cNvSpPr txBox="1">
          <a:spLocks noChangeArrowheads="1"/>
        </xdr:cNvSpPr>
      </xdr:nvSpPr>
      <xdr:spPr bwMode="auto">
        <a:xfrm>
          <a:off x="97059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11</xdr:col>
      <xdr:colOff>0</xdr:colOff>
      <xdr:row>7</xdr:row>
      <xdr:rowOff>0</xdr:rowOff>
    </xdr:from>
    <xdr:ext cx="28575" cy="104775"/>
    <xdr:sp macro="" textlink="">
      <xdr:nvSpPr>
        <xdr:cNvPr id="73" name="Text Box 16"/>
        <xdr:cNvSpPr txBox="1">
          <a:spLocks noChangeArrowheads="1"/>
        </xdr:cNvSpPr>
      </xdr:nvSpPr>
      <xdr:spPr bwMode="auto">
        <a:xfrm>
          <a:off x="97059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11</xdr:col>
      <xdr:colOff>0</xdr:colOff>
      <xdr:row>7</xdr:row>
      <xdr:rowOff>0</xdr:rowOff>
    </xdr:from>
    <xdr:ext cx="28575" cy="104775"/>
    <xdr:sp macro="" textlink="">
      <xdr:nvSpPr>
        <xdr:cNvPr id="74" name="Text Box 16"/>
        <xdr:cNvSpPr txBox="1">
          <a:spLocks noChangeArrowheads="1"/>
        </xdr:cNvSpPr>
      </xdr:nvSpPr>
      <xdr:spPr bwMode="auto">
        <a:xfrm>
          <a:off x="97059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12</xdr:col>
      <xdr:colOff>0</xdr:colOff>
      <xdr:row>7</xdr:row>
      <xdr:rowOff>0</xdr:rowOff>
    </xdr:from>
    <xdr:ext cx="28575" cy="104775"/>
    <xdr:sp macro="" textlink="">
      <xdr:nvSpPr>
        <xdr:cNvPr id="75" name="Text Box 16"/>
        <xdr:cNvSpPr txBox="1">
          <a:spLocks noChangeArrowheads="1"/>
        </xdr:cNvSpPr>
      </xdr:nvSpPr>
      <xdr:spPr bwMode="auto">
        <a:xfrm>
          <a:off x="97059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12</xdr:col>
      <xdr:colOff>0</xdr:colOff>
      <xdr:row>7</xdr:row>
      <xdr:rowOff>0</xdr:rowOff>
    </xdr:from>
    <xdr:ext cx="28575" cy="104775"/>
    <xdr:sp macro="" textlink="">
      <xdr:nvSpPr>
        <xdr:cNvPr id="76" name="Text Box 16"/>
        <xdr:cNvSpPr txBox="1">
          <a:spLocks noChangeArrowheads="1"/>
        </xdr:cNvSpPr>
      </xdr:nvSpPr>
      <xdr:spPr bwMode="auto">
        <a:xfrm>
          <a:off x="97059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12</xdr:col>
      <xdr:colOff>0</xdr:colOff>
      <xdr:row>7</xdr:row>
      <xdr:rowOff>0</xdr:rowOff>
    </xdr:from>
    <xdr:ext cx="28575" cy="104775"/>
    <xdr:sp macro="" textlink="">
      <xdr:nvSpPr>
        <xdr:cNvPr id="77" name="Text Box 16"/>
        <xdr:cNvSpPr txBox="1">
          <a:spLocks noChangeArrowheads="1"/>
        </xdr:cNvSpPr>
      </xdr:nvSpPr>
      <xdr:spPr bwMode="auto">
        <a:xfrm>
          <a:off x="97059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3.bin"/><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oleObject" Target="../embeddings/oleObject6.bin"/><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5.bin"/><Relationship Id="rId5" Type="http://schemas.openxmlformats.org/officeDocument/2006/relationships/image" Target="../media/image1.png"/><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oleObject" Target="../embeddings/oleObject9.bin"/><Relationship Id="rId5" Type="http://schemas.openxmlformats.org/officeDocument/2006/relationships/oleObject" Target="../embeddings/oleObject8.bin"/><Relationship Id="rId4" Type="http://schemas.openxmlformats.org/officeDocument/2006/relationships/image" Target="../media/image1.png"/></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10.bin"/><Relationship Id="rId2" Type="http://schemas.openxmlformats.org/officeDocument/2006/relationships/vmlDrawing" Target="../drawings/vmlDrawing6.vml"/><Relationship Id="rId1" Type="http://schemas.openxmlformats.org/officeDocument/2006/relationships/drawing" Target="../drawings/drawing6.xml"/><Relationship Id="rId6" Type="http://schemas.openxmlformats.org/officeDocument/2006/relationships/oleObject" Target="../embeddings/oleObject12.bin"/><Relationship Id="rId5" Type="http://schemas.openxmlformats.org/officeDocument/2006/relationships/oleObject" Target="../embeddings/oleObject11.bin"/><Relationship Id="rId4" Type="http://schemas.openxmlformats.org/officeDocument/2006/relationships/image" Target="../media/image1.png"/></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13.bin"/></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7.emf"/><Relationship Id="rId18" Type="http://schemas.openxmlformats.org/officeDocument/2006/relationships/control" Target="../activeX/activeX7.xml"/><Relationship Id="rId26" Type="http://schemas.openxmlformats.org/officeDocument/2006/relationships/control" Target="../activeX/activeX11.xml"/><Relationship Id="rId3" Type="http://schemas.openxmlformats.org/officeDocument/2006/relationships/vmlDrawing" Target="../drawings/vmlDrawing8.vml"/><Relationship Id="rId21" Type="http://schemas.openxmlformats.org/officeDocument/2006/relationships/image" Target="../media/image11.emf"/><Relationship Id="rId7" Type="http://schemas.openxmlformats.org/officeDocument/2006/relationships/image" Target="../media/image4.emf"/><Relationship Id="rId12" Type="http://schemas.openxmlformats.org/officeDocument/2006/relationships/control" Target="../activeX/activeX4.xml"/><Relationship Id="rId17" Type="http://schemas.openxmlformats.org/officeDocument/2006/relationships/image" Target="../media/image9.emf"/><Relationship Id="rId25" Type="http://schemas.openxmlformats.org/officeDocument/2006/relationships/image" Target="../media/image13.emf"/><Relationship Id="rId33" Type="http://schemas.openxmlformats.org/officeDocument/2006/relationships/image" Target="../media/image17.emf"/><Relationship Id="rId2" Type="http://schemas.openxmlformats.org/officeDocument/2006/relationships/drawing" Target="../drawings/drawing8.xml"/><Relationship Id="rId16" Type="http://schemas.openxmlformats.org/officeDocument/2006/relationships/control" Target="../activeX/activeX6.xml"/><Relationship Id="rId20" Type="http://schemas.openxmlformats.org/officeDocument/2006/relationships/control" Target="../activeX/activeX8.xml"/><Relationship Id="rId29" Type="http://schemas.openxmlformats.org/officeDocument/2006/relationships/image" Target="../media/image15.emf"/><Relationship Id="rId1" Type="http://schemas.openxmlformats.org/officeDocument/2006/relationships/printerSettings" Target="../printerSettings/printerSettings6.bin"/><Relationship Id="rId6" Type="http://schemas.openxmlformats.org/officeDocument/2006/relationships/control" Target="../activeX/activeX1.xml"/><Relationship Id="rId11" Type="http://schemas.openxmlformats.org/officeDocument/2006/relationships/image" Target="../media/image6.emf"/><Relationship Id="rId24" Type="http://schemas.openxmlformats.org/officeDocument/2006/relationships/control" Target="../activeX/activeX10.xml"/><Relationship Id="rId32" Type="http://schemas.openxmlformats.org/officeDocument/2006/relationships/control" Target="../activeX/activeX14.xml"/><Relationship Id="rId5" Type="http://schemas.openxmlformats.org/officeDocument/2006/relationships/image" Target="../media/image1.png"/><Relationship Id="rId15" Type="http://schemas.openxmlformats.org/officeDocument/2006/relationships/image" Target="../media/image8.emf"/><Relationship Id="rId23" Type="http://schemas.openxmlformats.org/officeDocument/2006/relationships/image" Target="../media/image12.emf"/><Relationship Id="rId28" Type="http://schemas.openxmlformats.org/officeDocument/2006/relationships/control" Target="../activeX/activeX12.xml"/><Relationship Id="rId10" Type="http://schemas.openxmlformats.org/officeDocument/2006/relationships/control" Target="../activeX/activeX3.xml"/><Relationship Id="rId19" Type="http://schemas.openxmlformats.org/officeDocument/2006/relationships/image" Target="../media/image10.emf"/><Relationship Id="rId31" Type="http://schemas.openxmlformats.org/officeDocument/2006/relationships/image" Target="../media/image16.emf"/><Relationship Id="rId4" Type="http://schemas.openxmlformats.org/officeDocument/2006/relationships/oleObject" Target="../embeddings/oleObject14.bin"/><Relationship Id="rId9" Type="http://schemas.openxmlformats.org/officeDocument/2006/relationships/image" Target="../media/image5.emf"/><Relationship Id="rId14" Type="http://schemas.openxmlformats.org/officeDocument/2006/relationships/control" Target="../activeX/activeX5.xml"/><Relationship Id="rId22" Type="http://schemas.openxmlformats.org/officeDocument/2006/relationships/control" Target="../activeX/activeX9.xml"/><Relationship Id="rId27" Type="http://schemas.openxmlformats.org/officeDocument/2006/relationships/image" Target="../media/image14.emf"/><Relationship Id="rId30"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indowProtection="1" workbookViewId="0">
      <selection activeCell="A2" sqref="A2"/>
    </sheetView>
  </sheetViews>
  <sheetFormatPr defaultRowHeight="12.75" x14ac:dyDescent="0.2"/>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381000</xdr:colOff>
                    <xdr:row>1</xdr:row>
                    <xdr:rowOff>76200</xdr:rowOff>
                  </from>
                  <to>
                    <xdr:col>1</xdr:col>
                    <xdr:colOff>552450</xdr:colOff>
                    <xdr:row>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9"/>
  <sheetViews>
    <sheetView windowProtection="1" showZeros="0" workbookViewId="0">
      <selection activeCell="G35" sqref="G35"/>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3" width="14.85546875" style="3" customWidth="1"/>
    <col min="14" max="16384" width="9.140625" style="3"/>
  </cols>
  <sheetData>
    <row r="1" spans="1:17" x14ac:dyDescent="0.2">
      <c r="A1" s="5" t="s">
        <v>37</v>
      </c>
      <c r="J1" s="15" t="s">
        <v>14</v>
      </c>
    </row>
    <row r="2" spans="1:17" ht="12" customHeight="1" x14ac:dyDescent="0.2">
      <c r="A2" s="14" t="s">
        <v>13</v>
      </c>
      <c r="B2" s="14"/>
      <c r="C2" s="14"/>
      <c r="D2" s="14"/>
      <c r="E2" s="14"/>
      <c r="J2" s="15" t="s">
        <v>7</v>
      </c>
    </row>
    <row r="3" spans="1:17" ht="12" customHeight="1" x14ac:dyDescent="0.2">
      <c r="A3" s="20"/>
      <c r="B3" s="14"/>
      <c r="C3" s="14"/>
      <c r="D3" s="14"/>
      <c r="E3" s="14"/>
      <c r="J3" s="4" t="s">
        <v>8</v>
      </c>
    </row>
    <row r="4" spans="1:17" x14ac:dyDescent="0.2">
      <c r="B4" s="7"/>
    </row>
    <row r="5" spans="1:17" s="2" customFormat="1" ht="19.5" customHeight="1" x14ac:dyDescent="0.2">
      <c r="A5" s="6" t="s">
        <v>11</v>
      </c>
      <c r="B5" s="105"/>
      <c r="C5" s="106"/>
      <c r="D5" s="106"/>
      <c r="E5" s="106"/>
      <c r="F5" s="106"/>
      <c r="G5" s="106"/>
      <c r="H5" s="107"/>
      <c r="I5" s="6" t="s">
        <v>12</v>
      </c>
      <c r="J5" s="105"/>
      <c r="K5" s="107"/>
    </row>
    <row r="6" spans="1:17" ht="5.25" customHeight="1" x14ac:dyDescent="0.2">
      <c r="B6" s="33"/>
      <c r="C6" s="33"/>
      <c r="D6" s="33"/>
      <c r="E6" s="33"/>
      <c r="F6" s="33"/>
      <c r="G6" s="7"/>
      <c r="H6" s="7"/>
      <c r="J6" s="37"/>
    </row>
    <row r="7" spans="1:17" s="23" customFormat="1" ht="20.25" customHeight="1" thickBot="1" x14ac:dyDescent="0.25">
      <c r="A7" s="108" t="s">
        <v>28</v>
      </c>
      <c r="B7" s="109"/>
      <c r="C7" s="109"/>
      <c r="D7" s="109"/>
      <c r="E7" s="109"/>
      <c r="F7" s="109"/>
      <c r="G7" s="109"/>
      <c r="H7" s="109"/>
      <c r="I7" s="109"/>
      <c r="J7" s="109"/>
      <c r="K7" s="109"/>
    </row>
    <row r="8" spans="1:17" s="23" customFormat="1" ht="48.75" customHeight="1" thickTop="1" thickBot="1" x14ac:dyDescent="0.25">
      <c r="A8" s="49" t="s">
        <v>9</v>
      </c>
      <c r="B8" s="53" t="s">
        <v>22</v>
      </c>
      <c r="C8" s="53" t="s">
        <v>22</v>
      </c>
      <c r="D8" s="53" t="s">
        <v>22</v>
      </c>
      <c r="E8" s="55" t="s">
        <v>36</v>
      </c>
      <c r="F8" s="55" t="s">
        <v>36</v>
      </c>
      <c r="G8" s="55" t="s">
        <v>36</v>
      </c>
      <c r="H8" s="54" t="s">
        <v>24</v>
      </c>
      <c r="I8" s="54" t="s">
        <v>24</v>
      </c>
      <c r="J8" s="54" t="s">
        <v>24</v>
      </c>
      <c r="K8" s="56" t="s">
        <v>48</v>
      </c>
      <c r="L8" s="56" t="s">
        <v>48</v>
      </c>
      <c r="M8" s="56" t="s">
        <v>48</v>
      </c>
      <c r="N8" s="27"/>
      <c r="Q8" s="32"/>
    </row>
    <row r="9" spans="1:17" s="23" customFormat="1" ht="17.25" customHeight="1" thickTop="1" thickBot="1" x14ac:dyDescent="0.25">
      <c r="A9" s="52"/>
      <c r="B9" s="59" t="s">
        <v>10</v>
      </c>
      <c r="C9" s="63" t="s">
        <v>35</v>
      </c>
      <c r="D9" s="63" t="s">
        <v>31</v>
      </c>
      <c r="E9" s="59" t="s">
        <v>10</v>
      </c>
      <c r="F9" s="59" t="s">
        <v>35</v>
      </c>
      <c r="G9" s="59" t="s">
        <v>31</v>
      </c>
      <c r="H9" s="59" t="s">
        <v>10</v>
      </c>
      <c r="I9" s="61" t="s">
        <v>35</v>
      </c>
      <c r="J9" s="61" t="s">
        <v>31</v>
      </c>
      <c r="K9" s="60" t="s">
        <v>10</v>
      </c>
      <c r="L9" s="62" t="s">
        <v>35</v>
      </c>
      <c r="M9" s="62" t="s">
        <v>31</v>
      </c>
      <c r="N9" s="111" t="s">
        <v>30</v>
      </c>
      <c r="O9" s="111"/>
      <c r="P9" s="112"/>
    </row>
    <row r="10" spans="1:17" s="23" customFormat="1" ht="15" customHeight="1" thickTop="1" x14ac:dyDescent="0.2">
      <c r="A10" s="18" t="s">
        <v>4</v>
      </c>
      <c r="B10" s="57"/>
      <c r="C10" s="58"/>
      <c r="D10" s="58"/>
      <c r="E10" s="57"/>
      <c r="F10" s="58"/>
      <c r="G10" s="58"/>
      <c r="H10" s="30">
        <f t="shared" ref="H10:J16" si="0">SUM(E10:E10)</f>
        <v>0</v>
      </c>
      <c r="I10" s="30">
        <f t="shared" si="0"/>
        <v>0</v>
      </c>
      <c r="J10" s="30">
        <f t="shared" si="0"/>
        <v>0</v>
      </c>
      <c r="K10" s="45"/>
      <c r="L10" s="45"/>
      <c r="M10" s="45"/>
      <c r="N10" s="113"/>
      <c r="O10" s="114"/>
      <c r="P10" s="115"/>
    </row>
    <row r="11" spans="1:17" s="23" customFormat="1" ht="15" customHeight="1" x14ac:dyDescent="0.2">
      <c r="A11" s="18" t="s">
        <v>0</v>
      </c>
      <c r="B11" s="57"/>
      <c r="C11" s="58"/>
      <c r="D11" s="58"/>
      <c r="E11" s="57"/>
      <c r="F11" s="58"/>
      <c r="G11" s="58"/>
      <c r="H11" s="30">
        <f t="shared" si="0"/>
        <v>0</v>
      </c>
      <c r="I11" s="30">
        <f t="shared" si="0"/>
        <v>0</v>
      </c>
      <c r="J11" s="30">
        <f t="shared" si="0"/>
        <v>0</v>
      </c>
      <c r="K11" s="46"/>
      <c r="L11" s="45"/>
      <c r="M11" s="45"/>
      <c r="N11" s="113"/>
      <c r="O11" s="114"/>
      <c r="P11" s="115"/>
    </row>
    <row r="12" spans="1:17" s="23" customFormat="1" ht="15" customHeight="1" x14ac:dyDescent="0.2">
      <c r="A12" s="18" t="s">
        <v>1</v>
      </c>
      <c r="B12" s="57"/>
      <c r="C12" s="58"/>
      <c r="D12" s="58"/>
      <c r="E12" s="57"/>
      <c r="F12" s="58"/>
      <c r="G12" s="58"/>
      <c r="H12" s="30">
        <f t="shared" si="0"/>
        <v>0</v>
      </c>
      <c r="I12" s="30">
        <f t="shared" si="0"/>
        <v>0</v>
      </c>
      <c r="J12" s="30">
        <f t="shared" si="0"/>
        <v>0</v>
      </c>
      <c r="K12" s="46"/>
      <c r="L12" s="45"/>
      <c r="M12" s="45"/>
      <c r="N12" s="113"/>
      <c r="O12" s="114"/>
      <c r="P12" s="115"/>
    </row>
    <row r="13" spans="1:17" s="23" customFormat="1" ht="15" customHeight="1" x14ac:dyDescent="0.2">
      <c r="A13" s="18" t="s">
        <v>2</v>
      </c>
      <c r="B13" s="57"/>
      <c r="C13" s="58"/>
      <c r="D13" s="58"/>
      <c r="E13" s="57"/>
      <c r="F13" s="58"/>
      <c r="G13" s="58"/>
      <c r="H13" s="30">
        <f t="shared" si="0"/>
        <v>0</v>
      </c>
      <c r="I13" s="30">
        <f t="shared" si="0"/>
        <v>0</v>
      </c>
      <c r="J13" s="30">
        <f t="shared" si="0"/>
        <v>0</v>
      </c>
      <c r="K13" s="46"/>
      <c r="L13" s="45"/>
      <c r="M13" s="45"/>
      <c r="N13" s="113"/>
      <c r="O13" s="114"/>
      <c r="P13" s="115"/>
    </row>
    <row r="14" spans="1:17" s="23" customFormat="1" ht="15" customHeight="1" x14ac:dyDescent="0.2">
      <c r="A14" s="18" t="s">
        <v>5</v>
      </c>
      <c r="B14" s="57"/>
      <c r="C14" s="58"/>
      <c r="D14" s="58"/>
      <c r="E14" s="57"/>
      <c r="F14" s="58"/>
      <c r="G14" s="58"/>
      <c r="H14" s="30">
        <f t="shared" si="0"/>
        <v>0</v>
      </c>
      <c r="I14" s="30">
        <f t="shared" si="0"/>
        <v>0</v>
      </c>
      <c r="J14" s="30">
        <f t="shared" si="0"/>
        <v>0</v>
      </c>
      <c r="K14" s="46"/>
      <c r="L14" s="45"/>
      <c r="M14" s="45"/>
      <c r="N14" s="113"/>
      <c r="O14" s="114"/>
      <c r="P14" s="115"/>
    </row>
    <row r="15" spans="1:17" s="23" customFormat="1" ht="15" customHeight="1" x14ac:dyDescent="0.2">
      <c r="A15" s="18" t="s">
        <v>3</v>
      </c>
      <c r="B15" s="57"/>
      <c r="C15" s="58"/>
      <c r="D15" s="58"/>
      <c r="E15" s="57"/>
      <c r="F15" s="58"/>
      <c r="G15" s="58"/>
      <c r="H15" s="30">
        <f t="shared" si="0"/>
        <v>0</v>
      </c>
      <c r="I15" s="30">
        <f t="shared" si="0"/>
        <v>0</v>
      </c>
      <c r="J15" s="30">
        <f t="shared" si="0"/>
        <v>0</v>
      </c>
      <c r="K15" s="46"/>
      <c r="L15" s="45"/>
      <c r="M15" s="45"/>
      <c r="N15" s="116"/>
      <c r="O15" s="117"/>
      <c r="P15" s="118"/>
    </row>
    <row r="16" spans="1:17" s="23" customFormat="1" ht="15" customHeight="1" thickBot="1" x14ac:dyDescent="0.25">
      <c r="A16" s="21" t="s">
        <v>16</v>
      </c>
      <c r="B16" s="57"/>
      <c r="C16" s="58"/>
      <c r="D16" s="58"/>
      <c r="E16" s="57"/>
      <c r="F16" s="58"/>
      <c r="G16" s="58"/>
      <c r="H16" s="30">
        <f t="shared" si="0"/>
        <v>0</v>
      </c>
      <c r="I16" s="30">
        <f t="shared" si="0"/>
        <v>0</v>
      </c>
      <c r="J16" s="30">
        <f t="shared" si="0"/>
        <v>0</v>
      </c>
      <c r="K16" s="47"/>
      <c r="L16" s="45"/>
      <c r="M16" s="45"/>
    </row>
    <row r="17" spans="1:14" s="23" customFormat="1" ht="20.25" customHeight="1" thickTop="1" x14ac:dyDescent="0.2">
      <c r="A17" s="22" t="s">
        <v>6</v>
      </c>
      <c r="B17" s="31">
        <f t="shared" ref="B17:J17" si="1">SUM(B10:B16)</f>
        <v>0</v>
      </c>
      <c r="C17" s="31">
        <f t="shared" ref="C17" si="2">SUM(C10:C16)</f>
        <v>0</v>
      </c>
      <c r="D17" s="31">
        <f t="shared" si="1"/>
        <v>0</v>
      </c>
      <c r="E17" s="31">
        <f t="shared" si="1"/>
        <v>0</v>
      </c>
      <c r="F17" s="31">
        <f t="shared" ref="F17" si="3">SUM(F10:F16)</f>
        <v>0</v>
      </c>
      <c r="G17" s="31">
        <f t="shared" si="1"/>
        <v>0</v>
      </c>
      <c r="H17" s="31">
        <f t="shared" si="1"/>
        <v>0</v>
      </c>
      <c r="I17" s="31">
        <f t="shared" ref="I17" si="4">SUM(I10:I16)</f>
        <v>0</v>
      </c>
      <c r="J17" s="31">
        <f t="shared" si="1"/>
        <v>0</v>
      </c>
      <c r="K17" s="48">
        <f t="shared" ref="K17:M17" si="5">SUM(K10:K16)</f>
        <v>0</v>
      </c>
      <c r="L17" s="45">
        <f t="shared" ref="L17" si="6">SUM(L10:L16)</f>
        <v>0</v>
      </c>
      <c r="M17" s="45">
        <f t="shared" si="5"/>
        <v>0</v>
      </c>
      <c r="N17" s="27"/>
    </row>
    <row r="18" spans="1:14" s="23" customFormat="1" ht="8.25" customHeight="1" thickBot="1" x14ac:dyDescent="0.25">
      <c r="A18" s="26"/>
      <c r="B18" s="27"/>
      <c r="C18" s="27"/>
      <c r="D18" s="27"/>
      <c r="E18" s="27"/>
      <c r="F18" s="27"/>
      <c r="G18" s="27"/>
      <c r="H18" s="27"/>
      <c r="I18" s="27"/>
      <c r="J18" s="27"/>
      <c r="K18" s="27"/>
    </row>
    <row r="19" spans="1:14" s="12" customFormat="1" ht="30" customHeight="1" thickTop="1" x14ac:dyDescent="0.2">
      <c r="A19" s="64" t="s">
        <v>9</v>
      </c>
      <c r="B19" s="87" t="s">
        <v>25</v>
      </c>
      <c r="C19" s="88"/>
      <c r="D19" s="89" t="s">
        <v>26</v>
      </c>
      <c r="E19" s="88"/>
      <c r="F19" s="13"/>
      <c r="G19" s="13"/>
      <c r="H19" s="110" t="s">
        <v>17</v>
      </c>
      <c r="I19" s="110"/>
      <c r="J19" s="110"/>
      <c r="K19" s="110"/>
    </row>
    <row r="20" spans="1:14" s="11" customFormat="1" ht="20.25" customHeight="1" x14ac:dyDescent="0.2">
      <c r="A20" s="65"/>
      <c r="B20" s="90" t="s">
        <v>10</v>
      </c>
      <c r="C20" s="91"/>
      <c r="D20" s="92" t="s">
        <v>10</v>
      </c>
      <c r="E20" s="91"/>
      <c r="F20" s="13"/>
      <c r="G20" s="13"/>
      <c r="H20" s="110"/>
      <c r="I20" s="110"/>
      <c r="J20" s="110"/>
      <c r="K20" s="110"/>
    </row>
    <row r="21" spans="1:14" ht="21.75" customHeight="1" x14ac:dyDescent="0.2">
      <c r="A21" s="66" t="s">
        <v>4</v>
      </c>
      <c r="B21" s="83">
        <f t="shared" ref="B21:B27" si="7">(H10+K10)</f>
        <v>0</v>
      </c>
      <c r="C21" s="84"/>
      <c r="D21" s="85">
        <f t="shared" ref="D21:D27" si="8">SUM(B10)-(B21)</f>
        <v>0</v>
      </c>
      <c r="E21" s="86"/>
      <c r="F21" s="42"/>
      <c r="G21" s="36"/>
      <c r="H21" s="110"/>
      <c r="I21" s="110"/>
      <c r="J21" s="110"/>
      <c r="K21" s="110"/>
    </row>
    <row r="22" spans="1:14" ht="12" customHeight="1" x14ac:dyDescent="0.2">
      <c r="A22" s="66" t="s">
        <v>0</v>
      </c>
      <c r="B22" s="83">
        <f t="shared" si="7"/>
        <v>0</v>
      </c>
      <c r="C22" s="84"/>
      <c r="D22" s="85">
        <f t="shared" si="8"/>
        <v>0</v>
      </c>
      <c r="E22" s="86"/>
      <c r="F22" s="8"/>
      <c r="G22" s="8"/>
    </row>
    <row r="23" spans="1:14" ht="15" customHeight="1" x14ac:dyDescent="0.2">
      <c r="A23" s="66" t="s">
        <v>1</v>
      </c>
      <c r="B23" s="83">
        <f t="shared" si="7"/>
        <v>0</v>
      </c>
      <c r="C23" s="84"/>
      <c r="D23" s="85">
        <f t="shared" si="8"/>
        <v>0</v>
      </c>
      <c r="E23" s="86"/>
      <c r="F23" s="43"/>
      <c r="G23" s="9"/>
      <c r="H23" s="28" t="s">
        <v>29</v>
      </c>
      <c r="I23" s="28"/>
      <c r="J23" s="28"/>
      <c r="K23" s="11"/>
    </row>
    <row r="24" spans="1:14" ht="15" customHeight="1" x14ac:dyDescent="0.2">
      <c r="A24" s="66" t="s">
        <v>2</v>
      </c>
      <c r="B24" s="83">
        <f t="shared" si="7"/>
        <v>0</v>
      </c>
      <c r="C24" s="84"/>
      <c r="D24" s="85">
        <f t="shared" si="8"/>
        <v>0</v>
      </c>
      <c r="E24" s="86"/>
      <c r="F24" s="43"/>
      <c r="G24" s="9"/>
      <c r="H24" s="18" t="s">
        <v>18</v>
      </c>
      <c r="I24" s="119"/>
      <c r="J24" s="120"/>
      <c r="K24" s="121"/>
    </row>
    <row r="25" spans="1:14" ht="15" customHeight="1" x14ac:dyDescent="0.2">
      <c r="A25" s="66" t="s">
        <v>5</v>
      </c>
      <c r="B25" s="83">
        <f t="shared" si="7"/>
        <v>0</v>
      </c>
      <c r="C25" s="84"/>
      <c r="D25" s="85">
        <f t="shared" si="8"/>
        <v>0</v>
      </c>
      <c r="E25" s="86"/>
      <c r="F25" s="43"/>
      <c r="G25" s="9"/>
      <c r="H25" s="18" t="s">
        <v>19</v>
      </c>
      <c r="I25" s="122"/>
      <c r="J25" s="123"/>
      <c r="K25" s="124"/>
    </row>
    <row r="26" spans="1:14" ht="15" customHeight="1" x14ac:dyDescent="0.2">
      <c r="A26" s="66" t="s">
        <v>3</v>
      </c>
      <c r="B26" s="83">
        <f t="shared" si="7"/>
        <v>0</v>
      </c>
      <c r="C26" s="84"/>
      <c r="D26" s="85">
        <f t="shared" si="8"/>
        <v>0</v>
      </c>
      <c r="E26" s="86"/>
      <c r="F26" s="43"/>
      <c r="G26" s="9"/>
      <c r="H26" s="18" t="s">
        <v>20</v>
      </c>
      <c r="I26" s="125"/>
      <c r="J26" s="126"/>
      <c r="K26" s="127"/>
    </row>
    <row r="27" spans="1:14" ht="15" customHeight="1" thickBot="1" x14ac:dyDescent="0.25">
      <c r="A27" s="67" t="s">
        <v>16</v>
      </c>
      <c r="B27" s="103">
        <f t="shared" si="7"/>
        <v>0</v>
      </c>
      <c r="C27" s="104"/>
      <c r="D27" s="133">
        <f t="shared" si="8"/>
        <v>0</v>
      </c>
      <c r="E27" s="134"/>
      <c r="F27" s="43"/>
      <c r="G27" s="9"/>
      <c r="H27" s="18" t="s">
        <v>21</v>
      </c>
      <c r="I27" s="130"/>
      <c r="J27" s="131"/>
      <c r="K27" s="132"/>
    </row>
    <row r="28" spans="1:14" ht="15" customHeight="1" thickTop="1" thickBot="1" x14ac:dyDescent="0.3">
      <c r="A28" s="68" t="s">
        <v>6</v>
      </c>
      <c r="B28" s="101">
        <f>SUM(B21:B27)</f>
        <v>0</v>
      </c>
      <c r="C28" s="102"/>
      <c r="D28" s="97">
        <f>SUM(D21:D27)</f>
        <v>0</v>
      </c>
      <c r="E28" s="98"/>
      <c r="F28" s="43"/>
      <c r="G28" s="9"/>
      <c r="H28" s="34"/>
      <c r="I28" s="35"/>
      <c r="J28" s="35"/>
      <c r="K28" s="35"/>
    </row>
    <row r="29" spans="1:14" ht="27.75" customHeight="1" thickTop="1" x14ac:dyDescent="0.2">
      <c r="A29" s="64" t="s">
        <v>9</v>
      </c>
      <c r="B29" s="87" t="s">
        <v>25</v>
      </c>
      <c r="C29" s="88"/>
      <c r="D29" s="89" t="s">
        <v>26</v>
      </c>
      <c r="E29" s="88"/>
      <c r="F29" s="43"/>
      <c r="G29" s="9"/>
    </row>
    <row r="30" spans="1:14" ht="15" customHeight="1" x14ac:dyDescent="0.2">
      <c r="A30" s="65"/>
      <c r="B30" s="90" t="s">
        <v>35</v>
      </c>
      <c r="C30" s="91"/>
      <c r="D30" s="92" t="s">
        <v>35</v>
      </c>
      <c r="E30" s="91"/>
      <c r="F30" s="44"/>
      <c r="G30" s="9"/>
    </row>
    <row r="31" spans="1:14" ht="15" customHeight="1" x14ac:dyDescent="0.2">
      <c r="A31" s="66" t="s">
        <v>4</v>
      </c>
      <c r="B31" s="83">
        <f>(I10+L10)</f>
        <v>0</v>
      </c>
      <c r="C31" s="84"/>
      <c r="D31" s="85">
        <f>SUM(C10)-(B31)</f>
        <v>0</v>
      </c>
      <c r="E31" s="86"/>
      <c r="G31" s="128" t="s">
        <v>50</v>
      </c>
      <c r="H31" s="129"/>
      <c r="I31" s="129"/>
      <c r="J31" s="129"/>
      <c r="K31" s="129"/>
    </row>
    <row r="32" spans="1:14" ht="18.75" customHeight="1" x14ac:dyDescent="0.2">
      <c r="A32" s="66" t="s">
        <v>0</v>
      </c>
      <c r="B32" s="83">
        <f t="shared" ref="B32:B38" si="9">(I11+L11)</f>
        <v>0</v>
      </c>
      <c r="C32" s="84"/>
      <c r="D32" s="85">
        <f t="shared" ref="D32:D38" si="10">SUM(C11)-(B32)</f>
        <v>0</v>
      </c>
      <c r="E32" s="86"/>
      <c r="G32" s="129"/>
      <c r="H32" s="129"/>
      <c r="I32" s="129"/>
      <c r="J32" s="129"/>
      <c r="K32" s="129"/>
    </row>
    <row r="33" spans="1:12" x14ac:dyDescent="0.2">
      <c r="A33" s="66" t="s">
        <v>1</v>
      </c>
      <c r="B33" s="83">
        <f t="shared" si="9"/>
        <v>0</v>
      </c>
      <c r="C33" s="84"/>
      <c r="D33" s="85">
        <f t="shared" si="10"/>
        <v>0</v>
      </c>
      <c r="E33" s="86"/>
      <c r="G33" s="129"/>
      <c r="H33" s="129"/>
      <c r="I33" s="129"/>
      <c r="J33" s="129"/>
      <c r="K33" s="129"/>
    </row>
    <row r="34" spans="1:12" ht="14.25" x14ac:dyDescent="0.2">
      <c r="A34" s="66" t="s">
        <v>2</v>
      </c>
      <c r="B34" s="83">
        <f t="shared" si="9"/>
        <v>0</v>
      </c>
      <c r="C34" s="84"/>
      <c r="D34" s="85">
        <f t="shared" si="10"/>
        <v>0</v>
      </c>
      <c r="E34" s="86"/>
      <c r="F34" s="29"/>
      <c r="G34" s="129"/>
      <c r="H34" s="129"/>
      <c r="I34" s="129"/>
      <c r="J34" s="129"/>
      <c r="K34" s="129"/>
      <c r="L34" s="24"/>
    </row>
    <row r="35" spans="1:12" x14ac:dyDescent="0.2">
      <c r="A35" s="66" t="s">
        <v>5</v>
      </c>
      <c r="B35" s="83">
        <f t="shared" si="9"/>
        <v>0</v>
      </c>
      <c r="C35" s="84"/>
      <c r="D35" s="85">
        <f t="shared" si="10"/>
        <v>0</v>
      </c>
      <c r="E35" s="86"/>
    </row>
    <row r="36" spans="1:12" x14ac:dyDescent="0.2">
      <c r="A36" s="66" t="s">
        <v>3</v>
      </c>
      <c r="B36" s="83">
        <f t="shared" si="9"/>
        <v>0</v>
      </c>
      <c r="C36" s="84"/>
      <c r="D36" s="85">
        <f t="shared" si="10"/>
        <v>0</v>
      </c>
      <c r="E36" s="86"/>
    </row>
    <row r="37" spans="1:12" ht="12.75" thickBot="1" x14ac:dyDescent="0.25">
      <c r="A37" s="67" t="s">
        <v>16</v>
      </c>
      <c r="B37" s="83">
        <f t="shared" si="9"/>
        <v>0</v>
      </c>
      <c r="C37" s="84"/>
      <c r="D37" s="85">
        <f t="shared" si="10"/>
        <v>0</v>
      </c>
      <c r="E37" s="86"/>
    </row>
    <row r="38" spans="1:12" ht="13.5" thickTop="1" thickBot="1" x14ac:dyDescent="0.25">
      <c r="A38" s="68" t="s">
        <v>6</v>
      </c>
      <c r="B38" s="83">
        <f t="shared" si="9"/>
        <v>0</v>
      </c>
      <c r="C38" s="84"/>
      <c r="D38" s="85">
        <f t="shared" si="10"/>
        <v>0</v>
      </c>
      <c r="E38" s="86"/>
    </row>
    <row r="39" spans="1:12" ht="26.25" customHeight="1" thickTop="1" x14ac:dyDescent="0.2">
      <c r="A39" s="64" t="s">
        <v>9</v>
      </c>
      <c r="B39" s="87" t="s">
        <v>25</v>
      </c>
      <c r="C39" s="88"/>
      <c r="D39" s="89" t="s">
        <v>26</v>
      </c>
      <c r="E39" s="88"/>
      <c r="L39" s="1"/>
    </row>
    <row r="40" spans="1:12" x14ac:dyDescent="0.2">
      <c r="A40" s="65"/>
      <c r="B40" s="95" t="s">
        <v>31</v>
      </c>
      <c r="C40" s="96"/>
      <c r="D40" s="95" t="s">
        <v>31</v>
      </c>
      <c r="E40" s="96"/>
    </row>
    <row r="41" spans="1:12" x14ac:dyDescent="0.2">
      <c r="A41" s="66" t="s">
        <v>4</v>
      </c>
      <c r="B41" s="93">
        <f t="shared" ref="B41:B47" si="11">(J10+M10)</f>
        <v>0</v>
      </c>
      <c r="C41" s="94"/>
      <c r="D41" s="85">
        <f t="shared" ref="D41:D47" si="12">SUM(D10)-(B41)</f>
        <v>0</v>
      </c>
      <c r="E41" s="86"/>
    </row>
    <row r="42" spans="1:12" x14ac:dyDescent="0.2">
      <c r="A42" s="66" t="s">
        <v>0</v>
      </c>
      <c r="B42" s="93">
        <f t="shared" si="11"/>
        <v>0</v>
      </c>
      <c r="C42" s="94"/>
      <c r="D42" s="85">
        <f t="shared" si="12"/>
        <v>0</v>
      </c>
      <c r="E42" s="86"/>
    </row>
    <row r="43" spans="1:12" x14ac:dyDescent="0.2">
      <c r="A43" s="66" t="s">
        <v>1</v>
      </c>
      <c r="B43" s="93">
        <f t="shared" si="11"/>
        <v>0</v>
      </c>
      <c r="C43" s="94"/>
      <c r="D43" s="85">
        <f t="shared" si="12"/>
        <v>0</v>
      </c>
      <c r="E43" s="86"/>
    </row>
    <row r="44" spans="1:12" x14ac:dyDescent="0.2">
      <c r="A44" s="66" t="s">
        <v>2</v>
      </c>
      <c r="B44" s="93">
        <f t="shared" si="11"/>
        <v>0</v>
      </c>
      <c r="C44" s="94"/>
      <c r="D44" s="85">
        <f t="shared" si="12"/>
        <v>0</v>
      </c>
      <c r="E44" s="86"/>
    </row>
    <row r="45" spans="1:12" x14ac:dyDescent="0.2">
      <c r="A45" s="66" t="s">
        <v>5</v>
      </c>
      <c r="B45" s="93">
        <f t="shared" si="11"/>
        <v>0</v>
      </c>
      <c r="C45" s="94"/>
      <c r="D45" s="85">
        <f t="shared" si="12"/>
        <v>0</v>
      </c>
      <c r="E45" s="86"/>
    </row>
    <row r="46" spans="1:12" x14ac:dyDescent="0.2">
      <c r="A46" s="66" t="s">
        <v>3</v>
      </c>
      <c r="B46" s="93">
        <f t="shared" si="11"/>
        <v>0</v>
      </c>
      <c r="C46" s="94"/>
      <c r="D46" s="85">
        <f t="shared" si="12"/>
        <v>0</v>
      </c>
      <c r="E46" s="86"/>
    </row>
    <row r="47" spans="1:12" ht="12.75" thickBot="1" x14ac:dyDescent="0.25">
      <c r="A47" s="67" t="s">
        <v>16</v>
      </c>
      <c r="B47" s="93">
        <f t="shared" si="11"/>
        <v>0</v>
      </c>
      <c r="C47" s="94"/>
      <c r="D47" s="85">
        <f t="shared" si="12"/>
        <v>0</v>
      </c>
      <c r="E47" s="86"/>
    </row>
    <row r="48" spans="1:12" ht="13.5" thickTop="1" thickBot="1" x14ac:dyDescent="0.25">
      <c r="A48" s="68" t="s">
        <v>6</v>
      </c>
      <c r="B48" s="99">
        <f>SUM(B41:B47)</f>
        <v>0</v>
      </c>
      <c r="C48" s="100"/>
      <c r="D48" s="97">
        <f>SUM(D41:D47)</f>
        <v>0</v>
      </c>
      <c r="E48" s="98"/>
    </row>
    <row r="49" ht="12.75" thickTop="1" x14ac:dyDescent="0.2"/>
  </sheetData>
  <sheetProtection algorithmName="SHA-512" hashValue="Stynz2LHn0If94V6m/8dnk75MGWIbFiD3flZFwvsIBD+l8DFCNg288wJB7vYSd3HInb32uBMAqvY6HkO7/Juzw==" saltValue="QDzfJfjTqS/JVFITqp7tWQ==" spinCount="100000" sheet="1" objects="1" scenarios="1"/>
  <protectedRanges>
    <protectedRange password="CA97" sqref="E10:E16 F11:G16 H10:K16 B10:B16" name="Range1_1_1"/>
  </protectedRanges>
  <mergeCells count="70">
    <mergeCell ref="D44:E44"/>
    <mergeCell ref="D41:E41"/>
    <mergeCell ref="D42:E42"/>
    <mergeCell ref="D28:E28"/>
    <mergeCell ref="D27:E27"/>
    <mergeCell ref="D39:E39"/>
    <mergeCell ref="D43:E43"/>
    <mergeCell ref="N9:P15"/>
    <mergeCell ref="I24:K24"/>
    <mergeCell ref="I25:K25"/>
    <mergeCell ref="I26:K26"/>
    <mergeCell ref="G31:K34"/>
    <mergeCell ref="I27:K27"/>
    <mergeCell ref="B5:H5"/>
    <mergeCell ref="J5:K5"/>
    <mergeCell ref="A7:K7"/>
    <mergeCell ref="H19:K21"/>
    <mergeCell ref="B21:C21"/>
    <mergeCell ref="D23:E23"/>
    <mergeCell ref="D48:E48"/>
    <mergeCell ref="B48:C48"/>
    <mergeCell ref="B45:C45"/>
    <mergeCell ref="D45:E45"/>
    <mergeCell ref="B46:C46"/>
    <mergeCell ref="D46:E46"/>
    <mergeCell ref="B47:C47"/>
    <mergeCell ref="D47:E47"/>
    <mergeCell ref="D24:E24"/>
    <mergeCell ref="B28:C28"/>
    <mergeCell ref="B27:C27"/>
    <mergeCell ref="B39:C39"/>
    <mergeCell ref="B42:C42"/>
    <mergeCell ref="B43:C43"/>
    <mergeCell ref="B41:C41"/>
    <mergeCell ref="B24:C24"/>
    <mergeCell ref="B44:C44"/>
    <mergeCell ref="B20:C20"/>
    <mergeCell ref="D20:E20"/>
    <mergeCell ref="B19:C19"/>
    <mergeCell ref="D19:E19"/>
    <mergeCell ref="B40:C40"/>
    <mergeCell ref="D40:E40"/>
    <mergeCell ref="B25:C25"/>
    <mergeCell ref="B26:C26"/>
    <mergeCell ref="D21:E21"/>
    <mergeCell ref="D25:E25"/>
    <mergeCell ref="D26:E26"/>
    <mergeCell ref="B22:C22"/>
    <mergeCell ref="D22:E22"/>
    <mergeCell ref="B23:C23"/>
    <mergeCell ref="B29:C29"/>
    <mergeCell ref="D29:E29"/>
    <mergeCell ref="B30:C30"/>
    <mergeCell ref="D30:E30"/>
    <mergeCell ref="B31:C31"/>
    <mergeCell ref="D31:E31"/>
    <mergeCell ref="B32:C32"/>
    <mergeCell ref="D32:E32"/>
    <mergeCell ref="B33:C33"/>
    <mergeCell ref="D33:E33"/>
    <mergeCell ref="B34:C34"/>
    <mergeCell ref="D34:E34"/>
    <mergeCell ref="B38:C38"/>
    <mergeCell ref="D38:E38"/>
    <mergeCell ref="B35:C35"/>
    <mergeCell ref="D35:E35"/>
    <mergeCell ref="B36:C36"/>
    <mergeCell ref="D36:E36"/>
    <mergeCell ref="B37:C37"/>
    <mergeCell ref="D37:E37"/>
  </mergeCells>
  <pageMargins left="0.7" right="0.7" top="0.75" bottom="0.75" header="0.3" footer="0.3"/>
  <pageSetup paperSize="5" scale="83" orientation="landscape" horizontalDpi="4294967293" verticalDpi="4294967293" r:id="rId1"/>
  <drawing r:id="rId2"/>
  <legacyDrawing r:id="rId3"/>
  <oleObjects>
    <mc:AlternateContent xmlns:mc="http://schemas.openxmlformats.org/markup-compatibility/2006">
      <mc:Choice Requires="x14">
        <oleObject progId="PBrush" shapeId="6145" r:id="rId4">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614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9"/>
  <sheetViews>
    <sheetView windowProtection="1" showZeros="0" topLeftCell="A21" workbookViewId="0">
      <selection activeCell="G35" sqref="G35"/>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3" width="14.85546875" style="3" customWidth="1"/>
    <col min="14" max="16384" width="9.140625" style="3"/>
  </cols>
  <sheetData>
    <row r="1" spans="1:17" x14ac:dyDescent="0.2">
      <c r="A1" s="5" t="s">
        <v>37</v>
      </c>
      <c r="J1" s="15" t="s">
        <v>14</v>
      </c>
    </row>
    <row r="2" spans="1:17" ht="12" customHeight="1" x14ac:dyDescent="0.2">
      <c r="A2" s="14" t="s">
        <v>13</v>
      </c>
      <c r="B2" s="14"/>
      <c r="C2" s="14"/>
      <c r="D2" s="14"/>
      <c r="E2" s="14"/>
      <c r="J2" s="15" t="s">
        <v>7</v>
      </c>
    </row>
    <row r="3" spans="1:17" ht="12" customHeight="1" x14ac:dyDescent="0.2">
      <c r="A3" s="20" t="s">
        <v>15</v>
      </c>
      <c r="B3" s="14"/>
      <c r="C3" s="14"/>
      <c r="D3" s="14"/>
      <c r="E3" s="14"/>
      <c r="J3" s="4" t="s">
        <v>8</v>
      </c>
    </row>
    <row r="4" spans="1:17" x14ac:dyDescent="0.2">
      <c r="B4" s="7"/>
    </row>
    <row r="5" spans="1:17" s="2" customFormat="1" ht="19.5" customHeight="1" x14ac:dyDescent="0.2">
      <c r="A5" s="6" t="s">
        <v>11</v>
      </c>
      <c r="B5" s="135">
        <f>'Q1 2017 Report'!B5:H5</f>
        <v>0</v>
      </c>
      <c r="C5" s="136"/>
      <c r="D5" s="136"/>
      <c r="E5" s="136"/>
      <c r="F5" s="136"/>
      <c r="G5" s="136"/>
      <c r="H5" s="137"/>
      <c r="I5" s="6" t="s">
        <v>12</v>
      </c>
      <c r="J5" s="138">
        <f>'Q1 2017 Report'!J5:K5</f>
        <v>0</v>
      </c>
      <c r="K5" s="139"/>
    </row>
    <row r="6" spans="1:17" ht="5.25" customHeight="1" x14ac:dyDescent="0.2">
      <c r="B6" s="33"/>
      <c r="C6" s="33"/>
      <c r="D6" s="33"/>
      <c r="E6" s="33"/>
      <c r="F6" s="33"/>
      <c r="G6" s="7"/>
      <c r="H6" s="7"/>
      <c r="J6" s="37"/>
    </row>
    <row r="7" spans="1:17" s="23" customFormat="1" ht="20.25" customHeight="1" thickBot="1" x14ac:dyDescent="0.25">
      <c r="A7" s="108" t="s">
        <v>28</v>
      </c>
      <c r="B7" s="109"/>
      <c r="C7" s="109"/>
      <c r="D7" s="109"/>
      <c r="E7" s="109"/>
      <c r="F7" s="109"/>
      <c r="G7" s="109"/>
      <c r="H7" s="109"/>
      <c r="I7" s="109"/>
      <c r="J7" s="109"/>
      <c r="K7" s="109"/>
    </row>
    <row r="8" spans="1:17" s="23" customFormat="1" ht="48.75" customHeight="1" thickTop="1" thickBot="1" x14ac:dyDescent="0.25">
      <c r="A8" s="49" t="s">
        <v>9</v>
      </c>
      <c r="B8" s="53" t="s">
        <v>22</v>
      </c>
      <c r="C8" s="53" t="s">
        <v>22</v>
      </c>
      <c r="D8" s="53" t="s">
        <v>22</v>
      </c>
      <c r="E8" s="55" t="s">
        <v>38</v>
      </c>
      <c r="F8" s="55" t="s">
        <v>38</v>
      </c>
      <c r="G8" s="55" t="s">
        <v>38</v>
      </c>
      <c r="H8" s="54" t="s">
        <v>24</v>
      </c>
      <c r="I8" s="54" t="s">
        <v>24</v>
      </c>
      <c r="J8" s="54" t="s">
        <v>24</v>
      </c>
      <c r="K8" s="56" t="s">
        <v>48</v>
      </c>
      <c r="L8" s="56" t="s">
        <v>48</v>
      </c>
      <c r="M8" s="56" t="s">
        <v>48</v>
      </c>
      <c r="N8" s="76"/>
      <c r="Q8" s="32"/>
    </row>
    <row r="9" spans="1:17" s="23" customFormat="1" ht="17.25" customHeight="1" thickTop="1" thickBot="1" x14ac:dyDescent="0.25">
      <c r="A9" s="52"/>
      <c r="B9" s="59" t="s">
        <v>10</v>
      </c>
      <c r="C9" s="63" t="s">
        <v>35</v>
      </c>
      <c r="D9" s="63" t="s">
        <v>31</v>
      </c>
      <c r="E9" s="59" t="s">
        <v>10</v>
      </c>
      <c r="F9" s="59" t="s">
        <v>35</v>
      </c>
      <c r="G9" s="59" t="s">
        <v>31</v>
      </c>
      <c r="H9" s="59" t="s">
        <v>10</v>
      </c>
      <c r="I9" s="61" t="s">
        <v>35</v>
      </c>
      <c r="J9" s="61" t="s">
        <v>31</v>
      </c>
      <c r="K9" s="60" t="s">
        <v>10</v>
      </c>
      <c r="L9" s="62" t="s">
        <v>35</v>
      </c>
      <c r="M9" s="62" t="s">
        <v>31</v>
      </c>
      <c r="N9" s="111" t="s">
        <v>30</v>
      </c>
      <c r="O9" s="111"/>
      <c r="P9" s="112"/>
    </row>
    <row r="10" spans="1:17" s="23" customFormat="1" ht="15" customHeight="1" thickTop="1" x14ac:dyDescent="0.2">
      <c r="A10" s="18" t="s">
        <v>4</v>
      </c>
      <c r="B10" s="79">
        <f>'Q1 2017 Report'!B10</f>
        <v>0</v>
      </c>
      <c r="C10" s="79">
        <f>'Q1 2017 Report'!C10</f>
        <v>0</v>
      </c>
      <c r="D10" s="79">
        <f>'Q1 2017 Report'!D10</f>
        <v>0</v>
      </c>
      <c r="E10" s="57"/>
      <c r="F10" s="58"/>
      <c r="G10" s="58"/>
      <c r="H10" s="30">
        <f>'Q1 2017 Report'!H10+'Q2 2017 Report'!E10</f>
        <v>0</v>
      </c>
      <c r="I10" s="30">
        <f>'Q1 2017 Report'!I10+'Q2 2017 Report'!F10</f>
        <v>0</v>
      </c>
      <c r="J10" s="30">
        <f>'Q1 2017 Report'!J10+'Q2 2017 Report'!G10</f>
        <v>0</v>
      </c>
      <c r="K10" s="45"/>
      <c r="L10" s="45"/>
      <c r="M10" s="45"/>
      <c r="N10" s="113"/>
      <c r="O10" s="114"/>
      <c r="P10" s="115"/>
    </row>
    <row r="11" spans="1:17" s="23" customFormat="1" ht="15" customHeight="1" x14ac:dyDescent="0.2">
      <c r="A11" s="18" t="s">
        <v>0</v>
      </c>
      <c r="B11" s="79">
        <f>'Q1 2017 Report'!B11</f>
        <v>0</v>
      </c>
      <c r="C11" s="79">
        <f>'Q1 2017 Report'!C11</f>
        <v>0</v>
      </c>
      <c r="D11" s="79">
        <f>'Q1 2017 Report'!D11</f>
        <v>0</v>
      </c>
      <c r="E11" s="57"/>
      <c r="F11" s="58"/>
      <c r="G11" s="58"/>
      <c r="H11" s="30">
        <f>'Q1 2017 Report'!H11+'Q2 2017 Report'!E11</f>
        <v>0</v>
      </c>
      <c r="I11" s="30">
        <f>'Q1 2017 Report'!I11+'Q2 2017 Report'!F11</f>
        <v>0</v>
      </c>
      <c r="J11" s="30">
        <f>'Q1 2017 Report'!J11+'Q2 2017 Report'!G11</f>
        <v>0</v>
      </c>
      <c r="K11" s="46"/>
      <c r="L11" s="45"/>
      <c r="M11" s="45"/>
      <c r="N11" s="113"/>
      <c r="O11" s="114"/>
      <c r="P11" s="115"/>
    </row>
    <row r="12" spans="1:17" s="23" customFormat="1" ht="15" customHeight="1" x14ac:dyDescent="0.2">
      <c r="A12" s="18" t="s">
        <v>1</v>
      </c>
      <c r="B12" s="79">
        <f>'Q1 2017 Report'!B12</f>
        <v>0</v>
      </c>
      <c r="C12" s="79">
        <f>'Q1 2017 Report'!C12</f>
        <v>0</v>
      </c>
      <c r="D12" s="79">
        <f>'Q1 2017 Report'!D12</f>
        <v>0</v>
      </c>
      <c r="E12" s="57"/>
      <c r="F12" s="58"/>
      <c r="G12" s="58"/>
      <c r="H12" s="30">
        <f>'Q1 2017 Report'!H12+'Q2 2017 Report'!E12</f>
        <v>0</v>
      </c>
      <c r="I12" s="30">
        <f>'Q1 2017 Report'!I12+'Q2 2017 Report'!F12</f>
        <v>0</v>
      </c>
      <c r="J12" s="30">
        <f>'Q1 2017 Report'!J12+'Q2 2017 Report'!G12</f>
        <v>0</v>
      </c>
      <c r="K12" s="46"/>
      <c r="L12" s="45"/>
      <c r="M12" s="45"/>
      <c r="N12" s="113"/>
      <c r="O12" s="114"/>
      <c r="P12" s="115"/>
    </row>
    <row r="13" spans="1:17" s="23" customFormat="1" ht="15" customHeight="1" x14ac:dyDescent="0.2">
      <c r="A13" s="18" t="s">
        <v>2</v>
      </c>
      <c r="B13" s="79">
        <f>'Q1 2017 Report'!B13</f>
        <v>0</v>
      </c>
      <c r="C13" s="79">
        <f>'Q1 2017 Report'!C13</f>
        <v>0</v>
      </c>
      <c r="D13" s="79">
        <f>'Q1 2017 Report'!D13</f>
        <v>0</v>
      </c>
      <c r="E13" s="57"/>
      <c r="F13" s="58"/>
      <c r="G13" s="58"/>
      <c r="H13" s="30">
        <f>'Q1 2017 Report'!H13+'Q2 2017 Report'!E13</f>
        <v>0</v>
      </c>
      <c r="I13" s="30">
        <f>'Q1 2017 Report'!I13+'Q2 2017 Report'!F13</f>
        <v>0</v>
      </c>
      <c r="J13" s="30">
        <f>'Q1 2017 Report'!J13+'Q2 2017 Report'!G13</f>
        <v>0</v>
      </c>
      <c r="K13" s="46"/>
      <c r="L13" s="45"/>
      <c r="M13" s="45"/>
      <c r="N13" s="113"/>
      <c r="O13" s="114"/>
      <c r="P13" s="115"/>
    </row>
    <row r="14" spans="1:17" s="23" customFormat="1" ht="15" customHeight="1" x14ac:dyDescent="0.2">
      <c r="A14" s="18" t="s">
        <v>5</v>
      </c>
      <c r="B14" s="79">
        <f>'Q1 2017 Report'!B14</f>
        <v>0</v>
      </c>
      <c r="C14" s="79">
        <f>'Q1 2017 Report'!C14</f>
        <v>0</v>
      </c>
      <c r="D14" s="79">
        <f>'Q1 2017 Report'!D14</f>
        <v>0</v>
      </c>
      <c r="E14" s="57"/>
      <c r="F14" s="58"/>
      <c r="G14" s="58"/>
      <c r="H14" s="30">
        <f>'Q1 2017 Report'!H14+'Q2 2017 Report'!E14</f>
        <v>0</v>
      </c>
      <c r="I14" s="30">
        <f>'Q1 2017 Report'!I14+'Q2 2017 Report'!F14</f>
        <v>0</v>
      </c>
      <c r="J14" s="30">
        <f>'Q1 2017 Report'!J14+'Q2 2017 Report'!G14</f>
        <v>0</v>
      </c>
      <c r="K14" s="46"/>
      <c r="L14" s="45"/>
      <c r="M14" s="45"/>
      <c r="N14" s="113"/>
      <c r="O14" s="114"/>
      <c r="P14" s="115"/>
    </row>
    <row r="15" spans="1:17" s="23" customFormat="1" ht="15" customHeight="1" x14ac:dyDescent="0.2">
      <c r="A15" s="18" t="s">
        <v>3</v>
      </c>
      <c r="B15" s="79">
        <f>'Q1 2017 Report'!B15</f>
        <v>0</v>
      </c>
      <c r="C15" s="79">
        <f>'Q1 2017 Report'!C15</f>
        <v>0</v>
      </c>
      <c r="D15" s="79">
        <f>'Q1 2017 Report'!D15</f>
        <v>0</v>
      </c>
      <c r="E15" s="57"/>
      <c r="F15" s="58"/>
      <c r="G15" s="58"/>
      <c r="H15" s="30">
        <f>'Q1 2017 Report'!H15+'Q2 2017 Report'!E15</f>
        <v>0</v>
      </c>
      <c r="I15" s="30">
        <f>'Q1 2017 Report'!I15+'Q2 2017 Report'!F15</f>
        <v>0</v>
      </c>
      <c r="J15" s="30">
        <f>'Q1 2017 Report'!J15+'Q2 2017 Report'!G15</f>
        <v>0</v>
      </c>
      <c r="K15" s="46"/>
      <c r="L15" s="45"/>
      <c r="M15" s="45"/>
      <c r="N15" s="116"/>
      <c r="O15" s="117"/>
      <c r="P15" s="118"/>
    </row>
    <row r="16" spans="1:17" s="23" customFormat="1" ht="15" customHeight="1" thickBot="1" x14ac:dyDescent="0.25">
      <c r="A16" s="21" t="s">
        <v>16</v>
      </c>
      <c r="B16" s="79">
        <f>'Q1 2017 Report'!B16</f>
        <v>0</v>
      </c>
      <c r="C16" s="79">
        <f>'Q1 2017 Report'!C16</f>
        <v>0</v>
      </c>
      <c r="D16" s="79">
        <f>'Q1 2017 Report'!D16</f>
        <v>0</v>
      </c>
      <c r="E16" s="57"/>
      <c r="F16" s="58"/>
      <c r="G16" s="58"/>
      <c r="H16" s="30">
        <f>'Q1 2017 Report'!H16+'Q2 2017 Report'!E16</f>
        <v>0</v>
      </c>
      <c r="I16" s="30">
        <f>'Q1 2017 Report'!I16+'Q2 2017 Report'!F16</f>
        <v>0</v>
      </c>
      <c r="J16" s="30">
        <f>'Q1 2017 Report'!J16+'Q2 2017 Report'!G16</f>
        <v>0</v>
      </c>
      <c r="K16" s="47"/>
      <c r="L16" s="45"/>
      <c r="M16" s="45"/>
    </row>
    <row r="17" spans="1:14" s="23" customFormat="1" ht="20.25" customHeight="1" thickTop="1" x14ac:dyDescent="0.2">
      <c r="A17" s="22" t="s">
        <v>6</v>
      </c>
      <c r="B17" s="79">
        <f t="shared" ref="B17:M17" si="0">SUM(B10:B16)</f>
        <v>0</v>
      </c>
      <c r="C17" s="79">
        <f t="shared" si="0"/>
        <v>0</v>
      </c>
      <c r="D17" s="79">
        <f t="shared" si="0"/>
        <v>0</v>
      </c>
      <c r="E17" s="31">
        <f t="shared" si="0"/>
        <v>0</v>
      </c>
      <c r="F17" s="31">
        <f t="shared" si="0"/>
        <v>0</v>
      </c>
      <c r="G17" s="31">
        <f t="shared" si="0"/>
        <v>0</v>
      </c>
      <c r="H17" s="30">
        <f>'Q1 2017 Report'!H17+'Q2 2017 Report'!E17</f>
        <v>0</v>
      </c>
      <c r="I17" s="30">
        <f>'Q1 2017 Report'!I17+'Q2 2017 Report'!F17</f>
        <v>0</v>
      </c>
      <c r="J17" s="30">
        <f>'Q1 2017 Report'!J17+'Q2 2017 Report'!G17</f>
        <v>0</v>
      </c>
      <c r="K17" s="48">
        <f t="shared" si="0"/>
        <v>0</v>
      </c>
      <c r="L17" s="45">
        <f t="shared" si="0"/>
        <v>0</v>
      </c>
      <c r="M17" s="45">
        <f t="shared" si="0"/>
        <v>0</v>
      </c>
      <c r="N17" s="76"/>
    </row>
    <row r="18" spans="1:14" s="23" customFormat="1" ht="8.25" customHeight="1" thickBot="1" x14ac:dyDescent="0.25">
      <c r="A18" s="75"/>
      <c r="B18" s="76"/>
      <c r="C18" s="76"/>
      <c r="D18" s="76"/>
      <c r="E18" s="76"/>
      <c r="F18" s="76"/>
      <c r="G18" s="76"/>
      <c r="H18" s="76"/>
      <c r="I18" s="76"/>
      <c r="J18" s="76"/>
      <c r="K18" s="76"/>
    </row>
    <row r="19" spans="1:14" s="12" customFormat="1" ht="30" customHeight="1" thickTop="1" x14ac:dyDescent="0.2">
      <c r="A19" s="64" t="s">
        <v>9</v>
      </c>
      <c r="B19" s="87" t="s">
        <v>25</v>
      </c>
      <c r="C19" s="88"/>
      <c r="D19" s="89" t="s">
        <v>26</v>
      </c>
      <c r="E19" s="88"/>
      <c r="F19" s="13"/>
      <c r="G19" s="13"/>
      <c r="H19" s="110" t="s">
        <v>17</v>
      </c>
      <c r="I19" s="110"/>
      <c r="J19" s="110"/>
      <c r="K19" s="110"/>
    </row>
    <row r="20" spans="1:14" s="11" customFormat="1" ht="20.25" customHeight="1" x14ac:dyDescent="0.2">
      <c r="A20" s="65"/>
      <c r="B20" s="90" t="s">
        <v>10</v>
      </c>
      <c r="C20" s="91"/>
      <c r="D20" s="92" t="s">
        <v>10</v>
      </c>
      <c r="E20" s="91"/>
      <c r="F20" s="13"/>
      <c r="G20" s="13"/>
      <c r="H20" s="110"/>
      <c r="I20" s="110"/>
      <c r="J20" s="110"/>
      <c r="K20" s="110"/>
    </row>
    <row r="21" spans="1:14" ht="21.75" customHeight="1" x14ac:dyDescent="0.2">
      <c r="A21" s="66" t="s">
        <v>4</v>
      </c>
      <c r="B21" s="83">
        <f t="shared" ref="B21:B27" si="1">(H10+K10)</f>
        <v>0</v>
      </c>
      <c r="C21" s="84"/>
      <c r="D21" s="85">
        <f t="shared" ref="D21:D27" si="2">SUM(B10)-(B21)</f>
        <v>0</v>
      </c>
      <c r="E21" s="86"/>
      <c r="F21" s="42"/>
      <c r="G21" s="36"/>
      <c r="H21" s="110"/>
      <c r="I21" s="110"/>
      <c r="J21" s="110"/>
      <c r="K21" s="110"/>
    </row>
    <row r="22" spans="1:14" ht="12" customHeight="1" x14ac:dyDescent="0.2">
      <c r="A22" s="66" t="s">
        <v>0</v>
      </c>
      <c r="B22" s="83">
        <f t="shared" si="1"/>
        <v>0</v>
      </c>
      <c r="C22" s="84"/>
      <c r="D22" s="85">
        <f t="shared" si="2"/>
        <v>0</v>
      </c>
      <c r="E22" s="86"/>
      <c r="F22" s="8"/>
      <c r="G22" s="8"/>
    </row>
    <row r="23" spans="1:14" ht="15" customHeight="1" x14ac:dyDescent="0.2">
      <c r="A23" s="66" t="s">
        <v>1</v>
      </c>
      <c r="B23" s="83">
        <f t="shared" si="1"/>
        <v>0</v>
      </c>
      <c r="C23" s="84"/>
      <c r="D23" s="85">
        <f t="shared" si="2"/>
        <v>0</v>
      </c>
      <c r="E23" s="86"/>
      <c r="F23" s="43"/>
      <c r="G23" s="9"/>
      <c r="H23" s="28" t="s">
        <v>29</v>
      </c>
      <c r="I23" s="28"/>
      <c r="J23" s="28"/>
      <c r="K23" s="11"/>
    </row>
    <row r="24" spans="1:14" ht="15" customHeight="1" x14ac:dyDescent="0.2">
      <c r="A24" s="66" t="s">
        <v>2</v>
      </c>
      <c r="B24" s="83">
        <f t="shared" si="1"/>
        <v>0</v>
      </c>
      <c r="C24" s="84"/>
      <c r="D24" s="85">
        <f t="shared" si="2"/>
        <v>0</v>
      </c>
      <c r="E24" s="86"/>
      <c r="F24" s="43"/>
      <c r="G24" s="9"/>
      <c r="H24" s="18" t="s">
        <v>18</v>
      </c>
      <c r="I24" s="119"/>
      <c r="J24" s="120"/>
      <c r="K24" s="121"/>
    </row>
    <row r="25" spans="1:14" ht="15" customHeight="1" x14ac:dyDescent="0.2">
      <c r="A25" s="66" t="s">
        <v>5</v>
      </c>
      <c r="B25" s="83">
        <f t="shared" si="1"/>
        <v>0</v>
      </c>
      <c r="C25" s="84"/>
      <c r="D25" s="85">
        <f t="shared" si="2"/>
        <v>0</v>
      </c>
      <c r="E25" s="86"/>
      <c r="F25" s="43"/>
      <c r="G25" s="9"/>
      <c r="H25" s="18" t="s">
        <v>19</v>
      </c>
      <c r="I25" s="122"/>
      <c r="J25" s="123"/>
      <c r="K25" s="124"/>
    </row>
    <row r="26" spans="1:14" ht="15" customHeight="1" x14ac:dyDescent="0.2">
      <c r="A26" s="66" t="s">
        <v>3</v>
      </c>
      <c r="B26" s="83">
        <f t="shared" si="1"/>
        <v>0</v>
      </c>
      <c r="C26" s="84"/>
      <c r="D26" s="85">
        <f t="shared" si="2"/>
        <v>0</v>
      </c>
      <c r="E26" s="86"/>
      <c r="F26" s="43"/>
      <c r="G26" s="9"/>
      <c r="H26" s="18" t="s">
        <v>20</v>
      </c>
      <c r="I26" s="125"/>
      <c r="J26" s="126"/>
      <c r="K26" s="127"/>
    </row>
    <row r="27" spans="1:14" ht="15" customHeight="1" thickBot="1" x14ac:dyDescent="0.25">
      <c r="A27" s="67" t="s">
        <v>16</v>
      </c>
      <c r="B27" s="103">
        <f t="shared" si="1"/>
        <v>0</v>
      </c>
      <c r="C27" s="104"/>
      <c r="D27" s="133">
        <f t="shared" si="2"/>
        <v>0</v>
      </c>
      <c r="E27" s="134"/>
      <c r="F27" s="43"/>
      <c r="G27" s="9"/>
      <c r="H27" s="18" t="s">
        <v>21</v>
      </c>
      <c r="I27" s="130"/>
      <c r="J27" s="131"/>
      <c r="K27" s="132"/>
    </row>
    <row r="28" spans="1:14" ht="15" customHeight="1" thickTop="1" thickBot="1" x14ac:dyDescent="0.3">
      <c r="A28" s="68" t="s">
        <v>6</v>
      </c>
      <c r="B28" s="101">
        <f>SUM(B21:B27)</f>
        <v>0</v>
      </c>
      <c r="C28" s="102"/>
      <c r="D28" s="97">
        <f>SUM(D21:D27)</f>
        <v>0</v>
      </c>
      <c r="E28" s="98"/>
      <c r="F28" s="43"/>
      <c r="G28" s="9"/>
      <c r="H28" s="34"/>
      <c r="I28" s="35"/>
      <c r="J28" s="35"/>
      <c r="K28" s="35"/>
    </row>
    <row r="29" spans="1:14" ht="27.75" customHeight="1" thickTop="1" x14ac:dyDescent="0.2">
      <c r="A29" s="64" t="s">
        <v>9</v>
      </c>
      <c r="B29" s="87" t="s">
        <v>25</v>
      </c>
      <c r="C29" s="88"/>
      <c r="D29" s="89" t="s">
        <v>26</v>
      </c>
      <c r="E29" s="88"/>
      <c r="F29" s="43"/>
      <c r="G29" s="9"/>
    </row>
    <row r="30" spans="1:14" ht="15" customHeight="1" x14ac:dyDescent="0.2">
      <c r="A30" s="65"/>
      <c r="B30" s="90" t="s">
        <v>35</v>
      </c>
      <c r="C30" s="91"/>
      <c r="D30" s="92" t="s">
        <v>35</v>
      </c>
      <c r="E30" s="91"/>
      <c r="F30" s="44"/>
      <c r="G30" s="9"/>
    </row>
    <row r="31" spans="1:14" ht="15" customHeight="1" x14ac:dyDescent="0.2">
      <c r="A31" s="66" t="s">
        <v>4</v>
      </c>
      <c r="B31" s="83">
        <f>(I10+L10)</f>
        <v>0</v>
      </c>
      <c r="C31" s="84"/>
      <c r="D31" s="85">
        <f>SUM(C10)-(B31)</f>
        <v>0</v>
      </c>
      <c r="E31" s="86"/>
      <c r="G31" s="128" t="s">
        <v>50</v>
      </c>
      <c r="H31" s="129"/>
      <c r="I31" s="129"/>
      <c r="J31" s="129"/>
      <c r="K31" s="129"/>
    </row>
    <row r="32" spans="1:14" ht="18.75" customHeight="1" x14ac:dyDescent="0.2">
      <c r="A32" s="66" t="s">
        <v>0</v>
      </c>
      <c r="B32" s="83">
        <f t="shared" ref="B32:B38" si="3">(I11+L11)</f>
        <v>0</v>
      </c>
      <c r="C32" s="84"/>
      <c r="D32" s="85">
        <f t="shared" ref="D32:D38" si="4">SUM(C11)-(B32)</f>
        <v>0</v>
      </c>
      <c r="E32" s="86"/>
      <c r="G32" s="129"/>
      <c r="H32" s="129"/>
      <c r="I32" s="129"/>
      <c r="J32" s="129"/>
      <c r="K32" s="129"/>
    </row>
    <row r="33" spans="1:12" x14ac:dyDescent="0.2">
      <c r="A33" s="66" t="s">
        <v>1</v>
      </c>
      <c r="B33" s="83">
        <f t="shared" si="3"/>
        <v>0</v>
      </c>
      <c r="C33" s="84"/>
      <c r="D33" s="85">
        <f t="shared" si="4"/>
        <v>0</v>
      </c>
      <c r="E33" s="86"/>
      <c r="G33" s="129"/>
      <c r="H33" s="129"/>
      <c r="I33" s="129"/>
      <c r="J33" s="129"/>
      <c r="K33" s="129"/>
    </row>
    <row r="34" spans="1:12" ht="14.25" x14ac:dyDescent="0.2">
      <c r="A34" s="66" t="s">
        <v>2</v>
      </c>
      <c r="B34" s="83">
        <f t="shared" si="3"/>
        <v>0</v>
      </c>
      <c r="C34" s="84"/>
      <c r="D34" s="85">
        <f t="shared" si="4"/>
        <v>0</v>
      </c>
      <c r="E34" s="86"/>
      <c r="F34" s="29"/>
      <c r="G34" s="129"/>
      <c r="H34" s="129"/>
      <c r="I34" s="129"/>
      <c r="J34" s="129"/>
      <c r="K34" s="129"/>
      <c r="L34" s="24"/>
    </row>
    <row r="35" spans="1:12" x14ac:dyDescent="0.2">
      <c r="A35" s="66" t="s">
        <v>5</v>
      </c>
      <c r="B35" s="83">
        <f t="shared" si="3"/>
        <v>0</v>
      </c>
      <c r="C35" s="84"/>
      <c r="D35" s="85">
        <f t="shared" si="4"/>
        <v>0</v>
      </c>
      <c r="E35" s="86"/>
    </row>
    <row r="36" spans="1:12" x14ac:dyDescent="0.2">
      <c r="A36" s="66" t="s">
        <v>3</v>
      </c>
      <c r="B36" s="83">
        <f t="shared" si="3"/>
        <v>0</v>
      </c>
      <c r="C36" s="84"/>
      <c r="D36" s="85">
        <f t="shared" si="4"/>
        <v>0</v>
      </c>
      <c r="E36" s="86"/>
    </row>
    <row r="37" spans="1:12" ht="12.75" thickBot="1" x14ac:dyDescent="0.25">
      <c r="A37" s="67" t="s">
        <v>16</v>
      </c>
      <c r="B37" s="83">
        <f t="shared" si="3"/>
        <v>0</v>
      </c>
      <c r="C37" s="84"/>
      <c r="D37" s="85">
        <f t="shared" si="4"/>
        <v>0</v>
      </c>
      <c r="E37" s="86"/>
    </row>
    <row r="38" spans="1:12" ht="13.5" thickTop="1" thickBot="1" x14ac:dyDescent="0.25">
      <c r="A38" s="68" t="s">
        <v>6</v>
      </c>
      <c r="B38" s="83">
        <f t="shared" si="3"/>
        <v>0</v>
      </c>
      <c r="C38" s="84"/>
      <c r="D38" s="85">
        <f t="shared" si="4"/>
        <v>0</v>
      </c>
      <c r="E38" s="86"/>
    </row>
    <row r="39" spans="1:12" ht="26.25" customHeight="1" thickTop="1" x14ac:dyDescent="0.2">
      <c r="A39" s="64" t="s">
        <v>9</v>
      </c>
      <c r="B39" s="87" t="s">
        <v>25</v>
      </c>
      <c r="C39" s="88"/>
      <c r="D39" s="89" t="s">
        <v>26</v>
      </c>
      <c r="E39" s="88"/>
      <c r="L39" s="1"/>
    </row>
    <row r="40" spans="1:12" x14ac:dyDescent="0.2">
      <c r="A40" s="65"/>
      <c r="B40" s="95" t="s">
        <v>31</v>
      </c>
      <c r="C40" s="96"/>
      <c r="D40" s="95" t="s">
        <v>31</v>
      </c>
      <c r="E40" s="96"/>
    </row>
    <row r="41" spans="1:12" x14ac:dyDescent="0.2">
      <c r="A41" s="66" t="s">
        <v>4</v>
      </c>
      <c r="B41" s="93">
        <f t="shared" ref="B41:B47" si="5">(J10+M10)</f>
        <v>0</v>
      </c>
      <c r="C41" s="94"/>
      <c r="D41" s="85">
        <f t="shared" ref="D41:D47" si="6">SUM(D10)-(B41)</f>
        <v>0</v>
      </c>
      <c r="E41" s="86"/>
    </row>
    <row r="42" spans="1:12" x14ac:dyDescent="0.2">
      <c r="A42" s="66" t="s">
        <v>0</v>
      </c>
      <c r="B42" s="93">
        <f t="shared" si="5"/>
        <v>0</v>
      </c>
      <c r="C42" s="94"/>
      <c r="D42" s="85">
        <f t="shared" si="6"/>
        <v>0</v>
      </c>
      <c r="E42" s="86"/>
    </row>
    <row r="43" spans="1:12" x14ac:dyDescent="0.2">
      <c r="A43" s="66" t="s">
        <v>1</v>
      </c>
      <c r="B43" s="93">
        <f t="shared" si="5"/>
        <v>0</v>
      </c>
      <c r="C43" s="94"/>
      <c r="D43" s="85">
        <f t="shared" si="6"/>
        <v>0</v>
      </c>
      <c r="E43" s="86"/>
    </row>
    <row r="44" spans="1:12" x14ac:dyDescent="0.2">
      <c r="A44" s="66" t="s">
        <v>2</v>
      </c>
      <c r="B44" s="93">
        <f t="shared" si="5"/>
        <v>0</v>
      </c>
      <c r="C44" s="94"/>
      <c r="D44" s="85">
        <f t="shared" si="6"/>
        <v>0</v>
      </c>
      <c r="E44" s="86"/>
    </row>
    <row r="45" spans="1:12" x14ac:dyDescent="0.2">
      <c r="A45" s="66" t="s">
        <v>5</v>
      </c>
      <c r="B45" s="93">
        <f t="shared" si="5"/>
        <v>0</v>
      </c>
      <c r="C45" s="94"/>
      <c r="D45" s="85">
        <f t="shared" si="6"/>
        <v>0</v>
      </c>
      <c r="E45" s="86"/>
    </row>
    <row r="46" spans="1:12" x14ac:dyDescent="0.2">
      <c r="A46" s="66" t="s">
        <v>3</v>
      </c>
      <c r="B46" s="93">
        <f t="shared" si="5"/>
        <v>0</v>
      </c>
      <c r="C46" s="94"/>
      <c r="D46" s="85">
        <f t="shared" si="6"/>
        <v>0</v>
      </c>
      <c r="E46" s="86"/>
    </row>
    <row r="47" spans="1:12" ht="12.75" thickBot="1" x14ac:dyDescent="0.25">
      <c r="A47" s="67" t="s">
        <v>16</v>
      </c>
      <c r="B47" s="93">
        <f t="shared" si="5"/>
        <v>0</v>
      </c>
      <c r="C47" s="94"/>
      <c r="D47" s="85">
        <f t="shared" si="6"/>
        <v>0</v>
      </c>
      <c r="E47" s="86"/>
    </row>
    <row r="48" spans="1:12" ht="13.5" thickTop="1" thickBot="1" x14ac:dyDescent="0.25">
      <c r="A48" s="68" t="s">
        <v>6</v>
      </c>
      <c r="B48" s="99">
        <f>SUM(B41:B47)</f>
        <v>0</v>
      </c>
      <c r="C48" s="100"/>
      <c r="D48" s="97">
        <f>SUM(D41:D47)</f>
        <v>0</v>
      </c>
      <c r="E48" s="98"/>
    </row>
    <row r="49" ht="12.75" thickTop="1" x14ac:dyDescent="0.2"/>
  </sheetData>
  <sheetProtection algorithmName="SHA-512" hashValue="/qnY7kS6TFdaic3iP0ogyznLwQ87y0Iv+BERtvmVzgYjf3NtzHIP5dyhnMY+Ku8sSAvKrebkEEPQ/Ya7jnwvbQ==" saltValue="7BHoztKZ/ee1StOfQukC+w==" spinCount="100000" sheet="1" objects="1" scenarios="1"/>
  <protectedRanges>
    <protectedRange password="CA97" sqref="B10:B16 E10:E16 F11:G16 H10:K10 K11:K16 H11:J17 C11:D16" name="Range1_1_1"/>
  </protectedRanges>
  <mergeCells count="70">
    <mergeCell ref="B31:C31"/>
    <mergeCell ref="D31:E31"/>
    <mergeCell ref="G31:K34"/>
    <mergeCell ref="B32:C32"/>
    <mergeCell ref="D32:E32"/>
    <mergeCell ref="B33:C33"/>
    <mergeCell ref="D33:E33"/>
    <mergeCell ref="B34:C34"/>
    <mergeCell ref="D34:E34"/>
    <mergeCell ref="B26:C26"/>
    <mergeCell ref="D26:E26"/>
    <mergeCell ref="I26:K26"/>
    <mergeCell ref="B30:C30"/>
    <mergeCell ref="D30:E30"/>
    <mergeCell ref="B27:C27"/>
    <mergeCell ref="D27:E27"/>
    <mergeCell ref="I27:K27"/>
    <mergeCell ref="B28:C28"/>
    <mergeCell ref="D28:E28"/>
    <mergeCell ref="B29:C29"/>
    <mergeCell ref="D29:E29"/>
    <mergeCell ref="D23:E23"/>
    <mergeCell ref="B24:C24"/>
    <mergeCell ref="D24:E24"/>
    <mergeCell ref="I24:K24"/>
    <mergeCell ref="B25:C25"/>
    <mergeCell ref="D25:E25"/>
    <mergeCell ref="I25:K25"/>
    <mergeCell ref="B5:H5"/>
    <mergeCell ref="J5:K5"/>
    <mergeCell ref="B19:C19"/>
    <mergeCell ref="D19:E19"/>
    <mergeCell ref="B20:C20"/>
    <mergeCell ref="D20:E20"/>
    <mergeCell ref="A7:K7"/>
    <mergeCell ref="H19:K21"/>
    <mergeCell ref="B21:C21"/>
    <mergeCell ref="D21:E21"/>
    <mergeCell ref="N9:P15"/>
    <mergeCell ref="B39:C39"/>
    <mergeCell ref="D39:E39"/>
    <mergeCell ref="B40:C40"/>
    <mergeCell ref="D40:E40"/>
    <mergeCell ref="B38:C38"/>
    <mergeCell ref="D38:E38"/>
    <mergeCell ref="B35:C35"/>
    <mergeCell ref="D35:E35"/>
    <mergeCell ref="B36:C36"/>
    <mergeCell ref="D36:E36"/>
    <mergeCell ref="B37:C37"/>
    <mergeCell ref="D37:E37"/>
    <mergeCell ref="B22:C22"/>
    <mergeCell ref="D22:E22"/>
    <mergeCell ref="B23:C23"/>
    <mergeCell ref="B41:C41"/>
    <mergeCell ref="D41:E41"/>
    <mergeCell ref="B42:C42"/>
    <mergeCell ref="D42:E42"/>
    <mergeCell ref="B43:C43"/>
    <mergeCell ref="D43:E43"/>
    <mergeCell ref="B47:C47"/>
    <mergeCell ref="D47:E47"/>
    <mergeCell ref="B48:C48"/>
    <mergeCell ref="D48:E48"/>
    <mergeCell ref="B44:C44"/>
    <mergeCell ref="D44:E44"/>
    <mergeCell ref="B45:C45"/>
    <mergeCell ref="D45:E45"/>
    <mergeCell ref="B46:C46"/>
    <mergeCell ref="D46:E46"/>
  </mergeCells>
  <pageMargins left="0.7" right="0.7" top="0.75" bottom="0.75" header="0.3" footer="0.3"/>
  <pageSetup scale="80" orientation="landscape" r:id="rId1"/>
  <drawing r:id="rId2"/>
  <legacyDrawing r:id="rId3"/>
  <oleObjects>
    <mc:AlternateContent xmlns:mc="http://schemas.openxmlformats.org/markup-compatibility/2006">
      <mc:Choice Requires="x14">
        <oleObject progId="PBrush" shapeId="13" r:id="rId4">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7169" r:id="rId4"/>
      </mc:Fallback>
    </mc:AlternateContent>
    <mc:AlternateContent xmlns:mc="http://schemas.openxmlformats.org/markup-compatibility/2006">
      <mc:Choice Requires="x14">
        <oleObject progId="PBrush" shapeId="7170" r:id="rId6">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7170"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9"/>
  <sheetViews>
    <sheetView windowProtection="1" showZeros="0" topLeftCell="A21" workbookViewId="0">
      <selection activeCell="G35" sqref="G35"/>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3" width="14.85546875" style="3" customWidth="1"/>
    <col min="14" max="16384" width="9.140625" style="3"/>
  </cols>
  <sheetData>
    <row r="1" spans="1:17" x14ac:dyDescent="0.2">
      <c r="A1" s="5" t="s">
        <v>37</v>
      </c>
      <c r="J1" s="15" t="s">
        <v>14</v>
      </c>
    </row>
    <row r="2" spans="1:17" ht="12" customHeight="1" x14ac:dyDescent="0.2">
      <c r="A2" s="14" t="s">
        <v>13</v>
      </c>
      <c r="B2" s="14"/>
      <c r="C2" s="14"/>
      <c r="D2" s="14"/>
      <c r="E2" s="14"/>
      <c r="J2" s="15" t="s">
        <v>7</v>
      </c>
    </row>
    <row r="3" spans="1:17" ht="12" customHeight="1" x14ac:dyDescent="0.2">
      <c r="A3" s="20" t="s">
        <v>15</v>
      </c>
      <c r="B3" s="14"/>
      <c r="C3" s="14"/>
      <c r="D3" s="14"/>
      <c r="E3" s="14"/>
      <c r="J3" s="4" t="s">
        <v>8</v>
      </c>
    </row>
    <row r="4" spans="1:17" x14ac:dyDescent="0.2">
      <c r="B4" s="7"/>
    </row>
    <row r="5" spans="1:17" s="2" customFormat="1" ht="19.5" customHeight="1" x14ac:dyDescent="0.2">
      <c r="A5" s="6" t="s">
        <v>11</v>
      </c>
      <c r="B5" s="135">
        <f>'Q1 2017 Report'!B5:H5</f>
        <v>0</v>
      </c>
      <c r="C5" s="136"/>
      <c r="D5" s="136"/>
      <c r="E5" s="136"/>
      <c r="F5" s="136"/>
      <c r="G5" s="136"/>
      <c r="H5" s="137"/>
      <c r="I5" s="6" t="s">
        <v>12</v>
      </c>
      <c r="J5" s="135">
        <f>'Q1 2017 Report'!J5:K5</f>
        <v>0</v>
      </c>
      <c r="K5" s="136"/>
    </row>
    <row r="6" spans="1:17" ht="5.25" customHeight="1" x14ac:dyDescent="0.2">
      <c r="B6" s="33"/>
      <c r="C6" s="33"/>
      <c r="D6" s="33"/>
      <c r="E6" s="33"/>
      <c r="F6" s="33"/>
      <c r="G6" s="7"/>
      <c r="H6" s="7"/>
      <c r="J6" s="37"/>
    </row>
    <row r="7" spans="1:17" s="23" customFormat="1" ht="20.25" customHeight="1" thickBot="1" x14ac:dyDescent="0.25">
      <c r="A7" s="108" t="s">
        <v>28</v>
      </c>
      <c r="B7" s="109"/>
      <c r="C7" s="109"/>
      <c r="D7" s="109"/>
      <c r="E7" s="109"/>
      <c r="F7" s="109"/>
      <c r="G7" s="109"/>
      <c r="H7" s="109"/>
      <c r="I7" s="109"/>
      <c r="J7" s="109"/>
      <c r="K7" s="109"/>
    </row>
    <row r="8" spans="1:17" s="23" customFormat="1" ht="48.75" customHeight="1" thickTop="1" thickBot="1" x14ac:dyDescent="0.25">
      <c r="A8" s="49" t="s">
        <v>9</v>
      </c>
      <c r="B8" s="53" t="s">
        <v>22</v>
      </c>
      <c r="C8" s="53" t="s">
        <v>22</v>
      </c>
      <c r="D8" s="53" t="s">
        <v>22</v>
      </c>
      <c r="E8" s="55" t="s">
        <v>39</v>
      </c>
      <c r="F8" s="55" t="s">
        <v>39</v>
      </c>
      <c r="G8" s="55" t="s">
        <v>39</v>
      </c>
      <c r="H8" s="54" t="s">
        <v>24</v>
      </c>
      <c r="I8" s="54" t="s">
        <v>24</v>
      </c>
      <c r="J8" s="54" t="s">
        <v>24</v>
      </c>
      <c r="K8" s="56" t="s">
        <v>48</v>
      </c>
      <c r="L8" s="56" t="s">
        <v>48</v>
      </c>
      <c r="M8" s="56" t="s">
        <v>48</v>
      </c>
      <c r="N8" s="78"/>
      <c r="Q8" s="32"/>
    </row>
    <row r="9" spans="1:17" s="23" customFormat="1" ht="17.25" customHeight="1" thickTop="1" thickBot="1" x14ac:dyDescent="0.25">
      <c r="A9" s="52"/>
      <c r="B9" s="59" t="s">
        <v>10</v>
      </c>
      <c r="C9" s="63" t="s">
        <v>35</v>
      </c>
      <c r="D9" s="63" t="s">
        <v>31</v>
      </c>
      <c r="E9" s="59" t="s">
        <v>10</v>
      </c>
      <c r="F9" s="59" t="s">
        <v>35</v>
      </c>
      <c r="G9" s="59" t="s">
        <v>31</v>
      </c>
      <c r="H9" s="59" t="s">
        <v>10</v>
      </c>
      <c r="I9" s="61" t="s">
        <v>35</v>
      </c>
      <c r="J9" s="61" t="s">
        <v>31</v>
      </c>
      <c r="K9" s="60" t="s">
        <v>10</v>
      </c>
      <c r="L9" s="62" t="s">
        <v>35</v>
      </c>
      <c r="M9" s="62" t="s">
        <v>31</v>
      </c>
      <c r="N9" s="111" t="s">
        <v>30</v>
      </c>
      <c r="O9" s="111"/>
      <c r="P9" s="112"/>
    </row>
    <row r="10" spans="1:17" s="23" customFormat="1" ht="15" customHeight="1" thickTop="1" x14ac:dyDescent="0.2">
      <c r="A10" s="18" t="s">
        <v>4</v>
      </c>
      <c r="B10" s="30">
        <f>'Q1 2017 Report'!B10</f>
        <v>0</v>
      </c>
      <c r="C10" s="30">
        <f>'Q1 2017 Report'!C10</f>
        <v>0</v>
      </c>
      <c r="D10" s="30">
        <f>'Q1 2017 Report'!D10</f>
        <v>0</v>
      </c>
      <c r="E10" s="57"/>
      <c r="F10" s="58"/>
      <c r="G10" s="58"/>
      <c r="H10" s="30">
        <f>'Q2 2017 Report'!H10+'Q3 2017 Report'!E10</f>
        <v>0</v>
      </c>
      <c r="I10" s="30">
        <f>'Q2 2017 Report'!I10+'Q3 2017 Report'!F10</f>
        <v>0</v>
      </c>
      <c r="J10" s="30">
        <f>'Q2 2017 Report'!J10+'Q3 2017 Report'!G10</f>
        <v>0</v>
      </c>
      <c r="K10" s="45"/>
      <c r="L10" s="45"/>
      <c r="M10" s="45"/>
      <c r="N10" s="113"/>
      <c r="O10" s="114"/>
      <c r="P10" s="115"/>
    </row>
    <row r="11" spans="1:17" s="23" customFormat="1" ht="15" customHeight="1" x14ac:dyDescent="0.2">
      <c r="A11" s="18" t="s">
        <v>0</v>
      </c>
      <c r="B11" s="30">
        <f>'Q1 2017 Report'!B11</f>
        <v>0</v>
      </c>
      <c r="C11" s="30">
        <f>'Q1 2017 Report'!C11</f>
        <v>0</v>
      </c>
      <c r="D11" s="30">
        <f>'Q1 2017 Report'!D11</f>
        <v>0</v>
      </c>
      <c r="E11" s="57"/>
      <c r="F11" s="58"/>
      <c r="G11" s="58"/>
      <c r="H11" s="30">
        <f>'Q2 2017 Report'!H11+'Q3 2017 Report'!E11</f>
        <v>0</v>
      </c>
      <c r="I11" s="30">
        <f>'Q2 2017 Report'!I11+'Q3 2017 Report'!F11</f>
        <v>0</v>
      </c>
      <c r="J11" s="30">
        <f>'Q2 2017 Report'!J11+'Q3 2017 Report'!G11</f>
        <v>0</v>
      </c>
      <c r="K11" s="46"/>
      <c r="L11" s="45"/>
      <c r="M11" s="45"/>
      <c r="N11" s="113"/>
      <c r="O11" s="114"/>
      <c r="P11" s="115"/>
    </row>
    <row r="12" spans="1:17" s="23" customFormat="1" ht="15" customHeight="1" x14ac:dyDescent="0.2">
      <c r="A12" s="18" t="s">
        <v>1</v>
      </c>
      <c r="B12" s="30">
        <f>'Q1 2017 Report'!B12</f>
        <v>0</v>
      </c>
      <c r="C12" s="30">
        <f>'Q1 2017 Report'!C12</f>
        <v>0</v>
      </c>
      <c r="D12" s="30">
        <f>'Q1 2017 Report'!D12</f>
        <v>0</v>
      </c>
      <c r="E12" s="57"/>
      <c r="F12" s="58"/>
      <c r="G12" s="58"/>
      <c r="H12" s="30">
        <f>'Q2 2017 Report'!H12+'Q3 2017 Report'!E12</f>
        <v>0</v>
      </c>
      <c r="I12" s="30">
        <f>'Q2 2017 Report'!I12+'Q3 2017 Report'!F12</f>
        <v>0</v>
      </c>
      <c r="J12" s="30">
        <f>'Q2 2017 Report'!J12+'Q3 2017 Report'!G12</f>
        <v>0</v>
      </c>
      <c r="K12" s="46"/>
      <c r="L12" s="45"/>
      <c r="M12" s="45"/>
      <c r="N12" s="113"/>
      <c r="O12" s="114"/>
      <c r="P12" s="115"/>
    </row>
    <row r="13" spans="1:17" s="23" customFormat="1" ht="15" customHeight="1" x14ac:dyDescent="0.2">
      <c r="A13" s="18" t="s">
        <v>2</v>
      </c>
      <c r="B13" s="30">
        <f>'Q1 2017 Report'!B13</f>
        <v>0</v>
      </c>
      <c r="C13" s="30">
        <f>'Q1 2017 Report'!C13</f>
        <v>0</v>
      </c>
      <c r="D13" s="30">
        <f>'Q1 2017 Report'!D13</f>
        <v>0</v>
      </c>
      <c r="E13" s="57"/>
      <c r="F13" s="58"/>
      <c r="G13" s="58"/>
      <c r="H13" s="30">
        <f>'Q2 2017 Report'!H13+'Q3 2017 Report'!E13</f>
        <v>0</v>
      </c>
      <c r="I13" s="30">
        <f>'Q2 2017 Report'!I13+'Q3 2017 Report'!F13</f>
        <v>0</v>
      </c>
      <c r="J13" s="30">
        <f>'Q2 2017 Report'!J13+'Q3 2017 Report'!G13</f>
        <v>0</v>
      </c>
      <c r="K13" s="46"/>
      <c r="L13" s="45"/>
      <c r="M13" s="45"/>
      <c r="N13" s="113"/>
      <c r="O13" s="114"/>
      <c r="P13" s="115"/>
    </row>
    <row r="14" spans="1:17" s="23" customFormat="1" ht="15" customHeight="1" x14ac:dyDescent="0.2">
      <c r="A14" s="18" t="s">
        <v>5</v>
      </c>
      <c r="B14" s="30">
        <f>'Q1 2017 Report'!B14</f>
        <v>0</v>
      </c>
      <c r="C14" s="30">
        <f>'Q1 2017 Report'!C14</f>
        <v>0</v>
      </c>
      <c r="D14" s="30">
        <f>'Q1 2017 Report'!D14</f>
        <v>0</v>
      </c>
      <c r="E14" s="57"/>
      <c r="F14" s="58"/>
      <c r="G14" s="58"/>
      <c r="H14" s="30">
        <f>'Q2 2017 Report'!H14+'Q3 2017 Report'!E14</f>
        <v>0</v>
      </c>
      <c r="I14" s="30">
        <f>'Q2 2017 Report'!I14+'Q3 2017 Report'!F14</f>
        <v>0</v>
      </c>
      <c r="J14" s="30">
        <f>'Q2 2017 Report'!J14+'Q3 2017 Report'!G14</f>
        <v>0</v>
      </c>
      <c r="K14" s="46"/>
      <c r="L14" s="45"/>
      <c r="M14" s="45"/>
      <c r="N14" s="113"/>
      <c r="O14" s="114"/>
      <c r="P14" s="115"/>
    </row>
    <row r="15" spans="1:17" s="23" customFormat="1" ht="15" customHeight="1" x14ac:dyDescent="0.2">
      <c r="A15" s="18" t="s">
        <v>3</v>
      </c>
      <c r="B15" s="30">
        <f>'Q1 2017 Report'!B15</f>
        <v>0</v>
      </c>
      <c r="C15" s="30">
        <f>'Q1 2017 Report'!C15</f>
        <v>0</v>
      </c>
      <c r="D15" s="30">
        <f>'Q1 2017 Report'!D15</f>
        <v>0</v>
      </c>
      <c r="E15" s="57"/>
      <c r="F15" s="58"/>
      <c r="G15" s="58"/>
      <c r="H15" s="30">
        <f>'Q2 2017 Report'!H15+'Q3 2017 Report'!E15</f>
        <v>0</v>
      </c>
      <c r="I15" s="30">
        <f>'Q2 2017 Report'!I15+'Q3 2017 Report'!F15</f>
        <v>0</v>
      </c>
      <c r="J15" s="30">
        <f>'Q2 2017 Report'!J15+'Q3 2017 Report'!G15</f>
        <v>0</v>
      </c>
      <c r="K15" s="46"/>
      <c r="L15" s="45"/>
      <c r="M15" s="45"/>
      <c r="N15" s="116"/>
      <c r="O15" s="117"/>
      <c r="P15" s="118"/>
    </row>
    <row r="16" spans="1:17" s="23" customFormat="1" ht="15" customHeight="1" thickBot="1" x14ac:dyDescent="0.25">
      <c r="A16" s="21" t="s">
        <v>16</v>
      </c>
      <c r="B16" s="30">
        <f>'Q1 2017 Report'!B16</f>
        <v>0</v>
      </c>
      <c r="C16" s="30">
        <f>'Q1 2017 Report'!C16</f>
        <v>0</v>
      </c>
      <c r="D16" s="30">
        <f>'Q1 2017 Report'!D16</f>
        <v>0</v>
      </c>
      <c r="E16" s="57"/>
      <c r="F16" s="58"/>
      <c r="G16" s="58"/>
      <c r="H16" s="30">
        <f>'Q2 2017 Report'!H16+'Q3 2017 Report'!E16</f>
        <v>0</v>
      </c>
      <c r="I16" s="30">
        <f>'Q2 2017 Report'!I16+'Q3 2017 Report'!F16</f>
        <v>0</v>
      </c>
      <c r="J16" s="30">
        <f>'Q2 2017 Report'!J16+'Q3 2017 Report'!G16</f>
        <v>0</v>
      </c>
      <c r="K16" s="47"/>
      <c r="L16" s="45"/>
      <c r="M16" s="45"/>
    </row>
    <row r="17" spans="1:14" s="23" customFormat="1" ht="20.25" customHeight="1" thickTop="1" x14ac:dyDescent="0.2">
      <c r="A17" s="22" t="s">
        <v>6</v>
      </c>
      <c r="B17" s="30">
        <f t="shared" ref="B17:M17" si="0">SUM(B10:B16)</f>
        <v>0</v>
      </c>
      <c r="C17" s="30">
        <f t="shared" si="0"/>
        <v>0</v>
      </c>
      <c r="D17" s="30">
        <f t="shared" si="0"/>
        <v>0</v>
      </c>
      <c r="E17" s="31">
        <f t="shared" si="0"/>
        <v>0</v>
      </c>
      <c r="F17" s="31">
        <f t="shared" si="0"/>
        <v>0</v>
      </c>
      <c r="G17" s="31">
        <f t="shared" si="0"/>
        <v>0</v>
      </c>
      <c r="H17" s="30">
        <f>'Q2 2017 Report'!H17+'Q3 2017 Report'!E17</f>
        <v>0</v>
      </c>
      <c r="I17" s="30">
        <f>'Q2 2017 Report'!I17+'Q3 2017 Report'!F17</f>
        <v>0</v>
      </c>
      <c r="J17" s="30">
        <f>'Q2 2017 Report'!J17+'Q3 2017 Report'!G17</f>
        <v>0</v>
      </c>
      <c r="K17" s="48">
        <f t="shared" si="0"/>
        <v>0</v>
      </c>
      <c r="L17" s="45">
        <f t="shared" si="0"/>
        <v>0</v>
      </c>
      <c r="M17" s="45">
        <f t="shared" si="0"/>
        <v>0</v>
      </c>
      <c r="N17" s="78"/>
    </row>
    <row r="18" spans="1:14" s="23" customFormat="1" ht="8.25" customHeight="1" thickBot="1" x14ac:dyDescent="0.25">
      <c r="A18" s="77"/>
      <c r="B18" s="78"/>
      <c r="C18" s="78"/>
      <c r="D18" s="78"/>
      <c r="E18" s="78"/>
      <c r="F18" s="78"/>
      <c r="G18" s="78"/>
      <c r="H18" s="78"/>
      <c r="I18" s="78"/>
      <c r="J18" s="78"/>
      <c r="K18" s="78"/>
    </row>
    <row r="19" spans="1:14" s="12" customFormat="1" ht="30" customHeight="1" thickTop="1" x14ac:dyDescent="0.2">
      <c r="A19" s="64" t="s">
        <v>9</v>
      </c>
      <c r="B19" s="87" t="s">
        <v>25</v>
      </c>
      <c r="C19" s="88"/>
      <c r="D19" s="89" t="s">
        <v>26</v>
      </c>
      <c r="E19" s="88"/>
      <c r="F19" s="13"/>
      <c r="G19" s="13"/>
      <c r="H19" s="110" t="s">
        <v>17</v>
      </c>
      <c r="I19" s="110"/>
      <c r="J19" s="110"/>
      <c r="K19" s="110"/>
    </row>
    <row r="20" spans="1:14" s="11" customFormat="1" ht="20.25" customHeight="1" x14ac:dyDescent="0.2">
      <c r="A20" s="65"/>
      <c r="B20" s="90" t="s">
        <v>10</v>
      </c>
      <c r="C20" s="91"/>
      <c r="D20" s="92" t="s">
        <v>10</v>
      </c>
      <c r="E20" s="91"/>
      <c r="F20" s="13"/>
      <c r="G20" s="13"/>
      <c r="H20" s="110"/>
      <c r="I20" s="110"/>
      <c r="J20" s="110"/>
      <c r="K20" s="110"/>
    </row>
    <row r="21" spans="1:14" ht="21.75" customHeight="1" x14ac:dyDescent="0.2">
      <c r="A21" s="66" t="s">
        <v>4</v>
      </c>
      <c r="B21" s="83">
        <f t="shared" ref="B21:B27" si="1">(H10+K10)</f>
        <v>0</v>
      </c>
      <c r="C21" s="84"/>
      <c r="D21" s="85">
        <f t="shared" ref="D21:D27" si="2">SUM(B10)-(B21)</f>
        <v>0</v>
      </c>
      <c r="E21" s="86"/>
      <c r="F21" s="42"/>
      <c r="G21" s="36"/>
      <c r="H21" s="110"/>
      <c r="I21" s="110"/>
      <c r="J21" s="110"/>
      <c r="K21" s="110"/>
    </row>
    <row r="22" spans="1:14" ht="12" customHeight="1" x14ac:dyDescent="0.2">
      <c r="A22" s="66" t="s">
        <v>0</v>
      </c>
      <c r="B22" s="83">
        <f t="shared" si="1"/>
        <v>0</v>
      </c>
      <c r="C22" s="84"/>
      <c r="D22" s="85">
        <f t="shared" si="2"/>
        <v>0</v>
      </c>
      <c r="E22" s="86"/>
      <c r="F22" s="8"/>
      <c r="G22" s="8"/>
    </row>
    <row r="23" spans="1:14" ht="15" customHeight="1" x14ac:dyDescent="0.2">
      <c r="A23" s="66" t="s">
        <v>1</v>
      </c>
      <c r="B23" s="83">
        <f t="shared" si="1"/>
        <v>0</v>
      </c>
      <c r="C23" s="84"/>
      <c r="D23" s="85">
        <f t="shared" si="2"/>
        <v>0</v>
      </c>
      <c r="E23" s="86"/>
      <c r="F23" s="43"/>
      <c r="G23" s="9"/>
      <c r="H23" s="28" t="s">
        <v>29</v>
      </c>
      <c r="I23" s="28"/>
      <c r="J23" s="28"/>
      <c r="K23" s="11"/>
    </row>
    <row r="24" spans="1:14" ht="15" customHeight="1" x14ac:dyDescent="0.2">
      <c r="A24" s="66" t="s">
        <v>2</v>
      </c>
      <c r="B24" s="83">
        <f t="shared" si="1"/>
        <v>0</v>
      </c>
      <c r="C24" s="84"/>
      <c r="D24" s="85">
        <f t="shared" si="2"/>
        <v>0</v>
      </c>
      <c r="E24" s="86"/>
      <c r="F24" s="43"/>
      <c r="G24" s="9"/>
      <c r="H24" s="18" t="s">
        <v>18</v>
      </c>
      <c r="I24" s="119"/>
      <c r="J24" s="120"/>
      <c r="K24" s="121"/>
    </row>
    <row r="25" spans="1:14" ht="15" customHeight="1" x14ac:dyDescent="0.2">
      <c r="A25" s="66" t="s">
        <v>5</v>
      </c>
      <c r="B25" s="83">
        <f t="shared" si="1"/>
        <v>0</v>
      </c>
      <c r="C25" s="84"/>
      <c r="D25" s="85">
        <f t="shared" si="2"/>
        <v>0</v>
      </c>
      <c r="E25" s="86"/>
      <c r="F25" s="43"/>
      <c r="G25" s="9"/>
      <c r="H25" s="18" t="s">
        <v>19</v>
      </c>
      <c r="I25" s="122"/>
      <c r="J25" s="123"/>
      <c r="K25" s="124"/>
    </row>
    <row r="26" spans="1:14" ht="15" customHeight="1" x14ac:dyDescent="0.2">
      <c r="A26" s="66" t="s">
        <v>3</v>
      </c>
      <c r="B26" s="83">
        <f t="shared" si="1"/>
        <v>0</v>
      </c>
      <c r="C26" s="84"/>
      <c r="D26" s="85">
        <f t="shared" si="2"/>
        <v>0</v>
      </c>
      <c r="E26" s="86"/>
      <c r="F26" s="43"/>
      <c r="G26" s="9"/>
      <c r="H26" s="18" t="s">
        <v>20</v>
      </c>
      <c r="I26" s="125"/>
      <c r="J26" s="126"/>
      <c r="K26" s="127"/>
    </row>
    <row r="27" spans="1:14" ht="15" customHeight="1" thickBot="1" x14ac:dyDescent="0.25">
      <c r="A27" s="67" t="s">
        <v>16</v>
      </c>
      <c r="B27" s="103">
        <f t="shared" si="1"/>
        <v>0</v>
      </c>
      <c r="C27" s="104"/>
      <c r="D27" s="133">
        <f t="shared" si="2"/>
        <v>0</v>
      </c>
      <c r="E27" s="134"/>
      <c r="F27" s="43"/>
      <c r="G27" s="9"/>
      <c r="H27" s="18" t="s">
        <v>21</v>
      </c>
      <c r="I27" s="130"/>
      <c r="J27" s="131"/>
      <c r="K27" s="132"/>
    </row>
    <row r="28" spans="1:14" ht="15" customHeight="1" thickTop="1" thickBot="1" x14ac:dyDescent="0.3">
      <c r="A28" s="68" t="s">
        <v>6</v>
      </c>
      <c r="B28" s="101">
        <f>SUM(B21:B27)</f>
        <v>0</v>
      </c>
      <c r="C28" s="102"/>
      <c r="D28" s="97">
        <f>SUM(D21:D27)</f>
        <v>0</v>
      </c>
      <c r="E28" s="98"/>
      <c r="F28" s="43"/>
      <c r="G28" s="9"/>
      <c r="H28" s="34"/>
      <c r="I28" s="35"/>
      <c r="J28" s="35"/>
      <c r="K28" s="35"/>
    </row>
    <row r="29" spans="1:14" ht="27.75" customHeight="1" thickTop="1" x14ac:dyDescent="0.2">
      <c r="A29" s="64" t="s">
        <v>9</v>
      </c>
      <c r="B29" s="87" t="s">
        <v>25</v>
      </c>
      <c r="C29" s="88"/>
      <c r="D29" s="89" t="s">
        <v>26</v>
      </c>
      <c r="E29" s="88"/>
      <c r="F29" s="43"/>
      <c r="G29" s="9"/>
    </row>
    <row r="30" spans="1:14" ht="15" customHeight="1" x14ac:dyDescent="0.2">
      <c r="A30" s="65"/>
      <c r="B30" s="90" t="s">
        <v>35</v>
      </c>
      <c r="C30" s="91"/>
      <c r="D30" s="92" t="s">
        <v>35</v>
      </c>
      <c r="E30" s="91"/>
      <c r="F30" s="44"/>
      <c r="G30" s="9"/>
    </row>
    <row r="31" spans="1:14" ht="15" customHeight="1" x14ac:dyDescent="0.2">
      <c r="A31" s="66" t="s">
        <v>4</v>
      </c>
      <c r="B31" s="83">
        <f>(I10+L10)</f>
        <v>0</v>
      </c>
      <c r="C31" s="84"/>
      <c r="D31" s="85">
        <f>SUM(C10)-(B31)</f>
        <v>0</v>
      </c>
      <c r="E31" s="86"/>
      <c r="G31" s="128" t="s">
        <v>50</v>
      </c>
      <c r="H31" s="129"/>
      <c r="I31" s="129"/>
      <c r="J31" s="129"/>
      <c r="K31" s="129"/>
    </row>
    <row r="32" spans="1:14" ht="18.75" customHeight="1" x14ac:dyDescent="0.2">
      <c r="A32" s="66" t="s">
        <v>0</v>
      </c>
      <c r="B32" s="83">
        <f t="shared" ref="B32:B38" si="3">(I11+L11)</f>
        <v>0</v>
      </c>
      <c r="C32" s="84"/>
      <c r="D32" s="85">
        <f t="shared" ref="D32:D38" si="4">SUM(C11)-(B32)</f>
        <v>0</v>
      </c>
      <c r="E32" s="86"/>
      <c r="G32" s="129"/>
      <c r="H32" s="129"/>
      <c r="I32" s="129"/>
      <c r="J32" s="129"/>
      <c r="K32" s="129"/>
    </row>
    <row r="33" spans="1:12" x14ac:dyDescent="0.2">
      <c r="A33" s="66" t="s">
        <v>1</v>
      </c>
      <c r="B33" s="83">
        <f t="shared" si="3"/>
        <v>0</v>
      </c>
      <c r="C33" s="84"/>
      <c r="D33" s="85">
        <f t="shared" si="4"/>
        <v>0</v>
      </c>
      <c r="E33" s="86"/>
      <c r="G33" s="129"/>
      <c r="H33" s="129"/>
      <c r="I33" s="129"/>
      <c r="J33" s="129"/>
      <c r="K33" s="129"/>
    </row>
    <row r="34" spans="1:12" ht="14.25" x14ac:dyDescent="0.2">
      <c r="A34" s="66" t="s">
        <v>2</v>
      </c>
      <c r="B34" s="83">
        <f t="shared" si="3"/>
        <v>0</v>
      </c>
      <c r="C34" s="84"/>
      <c r="D34" s="85">
        <f t="shared" si="4"/>
        <v>0</v>
      </c>
      <c r="E34" s="86"/>
      <c r="F34" s="29"/>
      <c r="G34" s="129"/>
      <c r="H34" s="129"/>
      <c r="I34" s="129"/>
      <c r="J34" s="129"/>
      <c r="K34" s="129"/>
      <c r="L34" s="24"/>
    </row>
    <row r="35" spans="1:12" x14ac:dyDescent="0.2">
      <c r="A35" s="66" t="s">
        <v>5</v>
      </c>
      <c r="B35" s="83">
        <f t="shared" si="3"/>
        <v>0</v>
      </c>
      <c r="C35" s="84"/>
      <c r="D35" s="85">
        <f t="shared" si="4"/>
        <v>0</v>
      </c>
      <c r="E35" s="86"/>
    </row>
    <row r="36" spans="1:12" x14ac:dyDescent="0.2">
      <c r="A36" s="66" t="s">
        <v>3</v>
      </c>
      <c r="B36" s="83">
        <f t="shared" si="3"/>
        <v>0</v>
      </c>
      <c r="C36" s="84"/>
      <c r="D36" s="85">
        <f t="shared" si="4"/>
        <v>0</v>
      </c>
      <c r="E36" s="86"/>
    </row>
    <row r="37" spans="1:12" ht="12.75" thickBot="1" x14ac:dyDescent="0.25">
      <c r="A37" s="67" t="s">
        <v>16</v>
      </c>
      <c r="B37" s="83">
        <f t="shared" si="3"/>
        <v>0</v>
      </c>
      <c r="C37" s="84"/>
      <c r="D37" s="85">
        <f t="shared" si="4"/>
        <v>0</v>
      </c>
      <c r="E37" s="86"/>
    </row>
    <row r="38" spans="1:12" ht="13.5" thickTop="1" thickBot="1" x14ac:dyDescent="0.25">
      <c r="A38" s="68" t="s">
        <v>6</v>
      </c>
      <c r="B38" s="83">
        <f t="shared" si="3"/>
        <v>0</v>
      </c>
      <c r="C38" s="84"/>
      <c r="D38" s="85">
        <f t="shared" si="4"/>
        <v>0</v>
      </c>
      <c r="E38" s="86"/>
    </row>
    <row r="39" spans="1:12" ht="26.25" customHeight="1" thickTop="1" x14ac:dyDescent="0.2">
      <c r="A39" s="64" t="s">
        <v>9</v>
      </c>
      <c r="B39" s="87" t="s">
        <v>25</v>
      </c>
      <c r="C39" s="88"/>
      <c r="D39" s="89" t="s">
        <v>26</v>
      </c>
      <c r="E39" s="88"/>
      <c r="L39" s="1"/>
    </row>
    <row r="40" spans="1:12" x14ac:dyDescent="0.2">
      <c r="A40" s="65"/>
      <c r="B40" s="95" t="s">
        <v>31</v>
      </c>
      <c r="C40" s="96"/>
      <c r="D40" s="95" t="s">
        <v>31</v>
      </c>
      <c r="E40" s="96"/>
    </row>
    <row r="41" spans="1:12" x14ac:dyDescent="0.2">
      <c r="A41" s="66" t="s">
        <v>4</v>
      </c>
      <c r="B41" s="93">
        <f t="shared" ref="B41:B47" si="5">(J10+M10)</f>
        <v>0</v>
      </c>
      <c r="C41" s="94"/>
      <c r="D41" s="85">
        <f t="shared" ref="D41:D47" si="6">SUM(D10)-(B41)</f>
        <v>0</v>
      </c>
      <c r="E41" s="86"/>
    </row>
    <row r="42" spans="1:12" x14ac:dyDescent="0.2">
      <c r="A42" s="66" t="s">
        <v>0</v>
      </c>
      <c r="B42" s="93">
        <f t="shared" si="5"/>
        <v>0</v>
      </c>
      <c r="C42" s="94"/>
      <c r="D42" s="85">
        <f t="shared" si="6"/>
        <v>0</v>
      </c>
      <c r="E42" s="86"/>
    </row>
    <row r="43" spans="1:12" x14ac:dyDescent="0.2">
      <c r="A43" s="66" t="s">
        <v>1</v>
      </c>
      <c r="B43" s="93">
        <f t="shared" si="5"/>
        <v>0</v>
      </c>
      <c r="C43" s="94"/>
      <c r="D43" s="85">
        <f t="shared" si="6"/>
        <v>0</v>
      </c>
      <c r="E43" s="86"/>
    </row>
    <row r="44" spans="1:12" x14ac:dyDescent="0.2">
      <c r="A44" s="66" t="s">
        <v>2</v>
      </c>
      <c r="B44" s="93">
        <f t="shared" si="5"/>
        <v>0</v>
      </c>
      <c r="C44" s="94"/>
      <c r="D44" s="85">
        <f t="shared" si="6"/>
        <v>0</v>
      </c>
      <c r="E44" s="86"/>
    </row>
    <row r="45" spans="1:12" x14ac:dyDescent="0.2">
      <c r="A45" s="66" t="s">
        <v>5</v>
      </c>
      <c r="B45" s="93">
        <f t="shared" si="5"/>
        <v>0</v>
      </c>
      <c r="C45" s="94"/>
      <c r="D45" s="85">
        <f t="shared" si="6"/>
        <v>0</v>
      </c>
      <c r="E45" s="86"/>
    </row>
    <row r="46" spans="1:12" x14ac:dyDescent="0.2">
      <c r="A46" s="66" t="s">
        <v>3</v>
      </c>
      <c r="B46" s="93">
        <f t="shared" si="5"/>
        <v>0</v>
      </c>
      <c r="C46" s="94"/>
      <c r="D46" s="85">
        <f t="shared" si="6"/>
        <v>0</v>
      </c>
      <c r="E46" s="86"/>
    </row>
    <row r="47" spans="1:12" ht="12.75" thickBot="1" x14ac:dyDescent="0.25">
      <c r="A47" s="67" t="s">
        <v>16</v>
      </c>
      <c r="B47" s="93">
        <f t="shared" si="5"/>
        <v>0</v>
      </c>
      <c r="C47" s="94"/>
      <c r="D47" s="85">
        <f t="shared" si="6"/>
        <v>0</v>
      </c>
      <c r="E47" s="86"/>
    </row>
    <row r="48" spans="1:12" ht="13.5" thickTop="1" thickBot="1" x14ac:dyDescent="0.25">
      <c r="A48" s="68" t="s">
        <v>6</v>
      </c>
      <c r="B48" s="99">
        <f>SUM(B41:B47)</f>
        <v>0</v>
      </c>
      <c r="C48" s="100"/>
      <c r="D48" s="97">
        <f>SUM(D41:D47)</f>
        <v>0</v>
      </c>
      <c r="E48" s="98"/>
    </row>
    <row r="49" ht="12.75" thickTop="1" x14ac:dyDescent="0.2"/>
  </sheetData>
  <sheetProtection algorithmName="SHA-512" hashValue="3JNVq56aZxd+EAuBvrrxRi3SwUOV4QGrg23CDmxgTD0saCmkb5R6iJGLKwSn5fbv2ZtXSKtdl3s0IW3OdZt/Hw==" saltValue="fUolNPJz4ZcWaq0hjOKNyQ==" spinCount="100000" sheet="1" objects="1" scenarios="1"/>
  <protectedRanges>
    <protectedRange password="CA97" sqref="B10:B16 E10:E16 F11:G16 K11:K16 H10:K10 H11:J17 C11:D16" name="Range1_1_1"/>
  </protectedRanges>
  <mergeCells count="70">
    <mergeCell ref="B31:C31"/>
    <mergeCell ref="D31:E31"/>
    <mergeCell ref="G31:K34"/>
    <mergeCell ref="B32:C32"/>
    <mergeCell ref="D32:E32"/>
    <mergeCell ref="B33:C33"/>
    <mergeCell ref="D33:E33"/>
    <mergeCell ref="B34:C34"/>
    <mergeCell ref="D34:E34"/>
    <mergeCell ref="B26:C26"/>
    <mergeCell ref="D26:E26"/>
    <mergeCell ref="I26:K26"/>
    <mergeCell ref="B30:C30"/>
    <mergeCell ref="D30:E30"/>
    <mergeCell ref="B27:C27"/>
    <mergeCell ref="D27:E27"/>
    <mergeCell ref="I27:K27"/>
    <mergeCell ref="B28:C28"/>
    <mergeCell ref="D28:E28"/>
    <mergeCell ref="B29:C29"/>
    <mergeCell ref="D29:E29"/>
    <mergeCell ref="D23:E23"/>
    <mergeCell ref="B24:C24"/>
    <mergeCell ref="D24:E24"/>
    <mergeCell ref="I24:K24"/>
    <mergeCell ref="B25:C25"/>
    <mergeCell ref="D25:E25"/>
    <mergeCell ref="I25:K25"/>
    <mergeCell ref="B5:H5"/>
    <mergeCell ref="J5:K5"/>
    <mergeCell ref="B19:C19"/>
    <mergeCell ref="D19:E19"/>
    <mergeCell ref="B20:C20"/>
    <mergeCell ref="D20:E20"/>
    <mergeCell ref="A7:K7"/>
    <mergeCell ref="H19:K21"/>
    <mergeCell ref="B21:C21"/>
    <mergeCell ref="D21:E21"/>
    <mergeCell ref="N9:P15"/>
    <mergeCell ref="B39:C39"/>
    <mergeCell ref="D39:E39"/>
    <mergeCell ref="B40:C40"/>
    <mergeCell ref="D40:E40"/>
    <mergeCell ref="B38:C38"/>
    <mergeCell ref="D38:E38"/>
    <mergeCell ref="B35:C35"/>
    <mergeCell ref="D35:E35"/>
    <mergeCell ref="B36:C36"/>
    <mergeCell ref="D36:E36"/>
    <mergeCell ref="B37:C37"/>
    <mergeCell ref="D37:E37"/>
    <mergeCell ref="B22:C22"/>
    <mergeCell ref="D22:E22"/>
    <mergeCell ref="B23:C23"/>
    <mergeCell ref="B41:C41"/>
    <mergeCell ref="D41:E41"/>
    <mergeCell ref="B42:C42"/>
    <mergeCell ref="D42:E42"/>
    <mergeCell ref="B43:C43"/>
    <mergeCell ref="D43:E43"/>
    <mergeCell ref="B47:C47"/>
    <mergeCell ref="D47:E47"/>
    <mergeCell ref="B48:C48"/>
    <mergeCell ref="D48:E48"/>
    <mergeCell ref="B44:C44"/>
    <mergeCell ref="D44:E44"/>
    <mergeCell ref="B45:C45"/>
    <mergeCell ref="D45:E45"/>
    <mergeCell ref="B46:C46"/>
    <mergeCell ref="D46:E46"/>
  </mergeCells>
  <pageMargins left="0.7" right="0.7" top="0.75" bottom="0.75" header="0.3" footer="0.3"/>
  <pageSetup scale="80" orientation="landscape" r:id="rId1"/>
  <drawing r:id="rId2"/>
  <legacyDrawing r:id="rId3"/>
  <oleObjects>
    <mc:AlternateContent xmlns:mc="http://schemas.openxmlformats.org/markup-compatibility/2006">
      <mc:Choice Requires="x14">
        <oleObject progId="PBrush" shapeId="13" r:id="rId4">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8193" r:id="rId4"/>
      </mc:Fallback>
    </mc:AlternateContent>
    <mc:AlternateContent xmlns:mc="http://schemas.openxmlformats.org/markup-compatibility/2006">
      <mc:Choice Requires="x14">
        <oleObject progId="PBrush" shapeId="8194" r:id="rId6">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8194" r:id="rId6"/>
      </mc:Fallback>
    </mc:AlternateContent>
    <mc:AlternateContent xmlns:mc="http://schemas.openxmlformats.org/markup-compatibility/2006">
      <mc:Choice Requires="x14">
        <oleObject progId="PBrush" shapeId="8195" r:id="rId7">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8195" r:id="rId7"/>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9"/>
  <sheetViews>
    <sheetView windowProtection="1" showZeros="0" topLeftCell="A21" workbookViewId="0">
      <selection activeCell="G35" sqref="G35"/>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3" width="14.85546875" style="3" customWidth="1"/>
    <col min="14" max="16384" width="9.140625" style="3"/>
  </cols>
  <sheetData>
    <row r="1" spans="1:17" x14ac:dyDescent="0.2">
      <c r="A1" s="5" t="s">
        <v>37</v>
      </c>
      <c r="J1" s="15" t="s">
        <v>14</v>
      </c>
    </row>
    <row r="2" spans="1:17" ht="12" customHeight="1" x14ac:dyDescent="0.2">
      <c r="A2" s="14" t="s">
        <v>13</v>
      </c>
      <c r="B2" s="14"/>
      <c r="C2" s="14"/>
      <c r="D2" s="14"/>
      <c r="E2" s="14"/>
      <c r="J2" s="15" t="s">
        <v>7</v>
      </c>
    </row>
    <row r="3" spans="1:17" ht="12" customHeight="1" x14ac:dyDescent="0.2">
      <c r="A3" s="20" t="s">
        <v>15</v>
      </c>
      <c r="B3" s="14"/>
      <c r="C3" s="14"/>
      <c r="D3" s="14"/>
      <c r="E3" s="14"/>
      <c r="J3" s="4" t="s">
        <v>8</v>
      </c>
    </row>
    <row r="4" spans="1:17" x14ac:dyDescent="0.2">
      <c r="B4" s="7"/>
    </row>
    <row r="5" spans="1:17" s="2" customFormat="1" ht="19.5" customHeight="1" x14ac:dyDescent="0.2">
      <c r="A5" s="6" t="s">
        <v>11</v>
      </c>
      <c r="B5" s="135">
        <f>'Q1 2017 Report'!B5:H5</f>
        <v>0</v>
      </c>
      <c r="C5" s="136"/>
      <c r="D5" s="136"/>
      <c r="E5" s="136"/>
      <c r="F5" s="136"/>
      <c r="G5" s="136"/>
      <c r="H5" s="137"/>
      <c r="I5" s="6" t="s">
        <v>12</v>
      </c>
      <c r="J5" s="135">
        <f>'Q1 2017 Report'!J5:K5</f>
        <v>0</v>
      </c>
      <c r="K5" s="137"/>
    </row>
    <row r="6" spans="1:17" ht="5.25" customHeight="1" x14ac:dyDescent="0.2">
      <c r="B6" s="33"/>
      <c r="C6" s="33"/>
      <c r="D6" s="33"/>
      <c r="E6" s="33"/>
      <c r="F6" s="33"/>
      <c r="G6" s="7"/>
      <c r="H6" s="7"/>
      <c r="J6" s="37"/>
    </row>
    <row r="7" spans="1:17" s="23" customFormat="1" ht="20.25" customHeight="1" thickBot="1" x14ac:dyDescent="0.25">
      <c r="A7" s="108" t="s">
        <v>28</v>
      </c>
      <c r="B7" s="109"/>
      <c r="C7" s="109"/>
      <c r="D7" s="109"/>
      <c r="E7" s="109"/>
      <c r="F7" s="109"/>
      <c r="G7" s="109"/>
      <c r="H7" s="109"/>
      <c r="I7" s="109"/>
      <c r="J7" s="109"/>
      <c r="K7" s="109"/>
    </row>
    <row r="8" spans="1:17" s="23" customFormat="1" ht="48.75" customHeight="1" thickTop="1" thickBot="1" x14ac:dyDescent="0.25">
      <c r="A8" s="49" t="s">
        <v>9</v>
      </c>
      <c r="B8" s="53" t="s">
        <v>22</v>
      </c>
      <c r="C8" s="53" t="s">
        <v>22</v>
      </c>
      <c r="D8" s="53" t="s">
        <v>22</v>
      </c>
      <c r="E8" s="55" t="s">
        <v>40</v>
      </c>
      <c r="F8" s="55" t="s">
        <v>40</v>
      </c>
      <c r="G8" s="55" t="s">
        <v>40</v>
      </c>
      <c r="H8" s="54" t="s">
        <v>24</v>
      </c>
      <c r="I8" s="54" t="s">
        <v>24</v>
      </c>
      <c r="J8" s="54" t="s">
        <v>24</v>
      </c>
      <c r="K8" s="56" t="s">
        <v>48</v>
      </c>
      <c r="L8" s="56" t="s">
        <v>48</v>
      </c>
      <c r="M8" s="56" t="s">
        <v>48</v>
      </c>
      <c r="N8" s="78"/>
      <c r="Q8" s="32"/>
    </row>
    <row r="9" spans="1:17" s="23" customFormat="1" ht="17.25" customHeight="1" thickTop="1" thickBot="1" x14ac:dyDescent="0.25">
      <c r="A9" s="52"/>
      <c r="B9" s="59" t="s">
        <v>10</v>
      </c>
      <c r="C9" s="63" t="s">
        <v>35</v>
      </c>
      <c r="D9" s="63" t="s">
        <v>31</v>
      </c>
      <c r="E9" s="59" t="s">
        <v>10</v>
      </c>
      <c r="F9" s="59" t="s">
        <v>35</v>
      </c>
      <c r="G9" s="59" t="s">
        <v>31</v>
      </c>
      <c r="H9" s="59" t="s">
        <v>10</v>
      </c>
      <c r="I9" s="61" t="s">
        <v>35</v>
      </c>
      <c r="J9" s="61" t="s">
        <v>31</v>
      </c>
      <c r="K9" s="60" t="s">
        <v>10</v>
      </c>
      <c r="L9" s="62" t="s">
        <v>35</v>
      </c>
      <c r="M9" s="62" t="s">
        <v>31</v>
      </c>
      <c r="N9" s="111" t="s">
        <v>30</v>
      </c>
      <c r="O9" s="111"/>
      <c r="P9" s="112"/>
    </row>
    <row r="10" spans="1:17" s="23" customFormat="1" ht="15" customHeight="1" thickTop="1" x14ac:dyDescent="0.2">
      <c r="A10" s="18" t="s">
        <v>4</v>
      </c>
      <c r="B10" s="30">
        <f>'Q1 2017 Report'!B10</f>
        <v>0</v>
      </c>
      <c r="C10" s="30">
        <f>'Q1 2017 Report'!C10</f>
        <v>0</v>
      </c>
      <c r="D10" s="30">
        <f>'Q1 2017 Report'!D10</f>
        <v>0</v>
      </c>
      <c r="E10" s="57"/>
      <c r="F10" s="58"/>
      <c r="G10" s="58"/>
      <c r="H10" s="30">
        <f>'Q3 2017 Report'!H10+'Q4 2017 Report'!E10</f>
        <v>0</v>
      </c>
      <c r="I10" s="30">
        <f>'Q3 2017 Report'!I10+'Q4 2017 Report'!F10</f>
        <v>0</v>
      </c>
      <c r="J10" s="30">
        <f>'Q3 2017 Report'!J10+'Q4 2017 Report'!G10</f>
        <v>0</v>
      </c>
      <c r="K10" s="45"/>
      <c r="L10" s="45"/>
      <c r="M10" s="45"/>
      <c r="N10" s="113"/>
      <c r="O10" s="114"/>
      <c r="P10" s="115"/>
    </row>
    <row r="11" spans="1:17" s="23" customFormat="1" ht="15" customHeight="1" x14ac:dyDescent="0.2">
      <c r="A11" s="18" t="s">
        <v>0</v>
      </c>
      <c r="B11" s="30">
        <f>'Q1 2017 Report'!B11</f>
        <v>0</v>
      </c>
      <c r="C11" s="30">
        <f>'Q1 2017 Report'!C11</f>
        <v>0</v>
      </c>
      <c r="D11" s="30">
        <f>'Q1 2017 Report'!D11</f>
        <v>0</v>
      </c>
      <c r="E11" s="57"/>
      <c r="F11" s="58"/>
      <c r="G11" s="58"/>
      <c r="H11" s="30">
        <f>'Q3 2017 Report'!H11+'Q4 2017 Report'!E11</f>
        <v>0</v>
      </c>
      <c r="I11" s="30">
        <f>'Q3 2017 Report'!I11+'Q4 2017 Report'!F11</f>
        <v>0</v>
      </c>
      <c r="J11" s="30">
        <f>'Q3 2017 Report'!J11+'Q4 2017 Report'!G11</f>
        <v>0</v>
      </c>
      <c r="K11" s="46"/>
      <c r="L11" s="45"/>
      <c r="M11" s="45"/>
      <c r="N11" s="113"/>
      <c r="O11" s="114"/>
      <c r="P11" s="115"/>
    </row>
    <row r="12" spans="1:17" s="23" customFormat="1" ht="15" customHeight="1" x14ac:dyDescent="0.2">
      <c r="A12" s="18" t="s">
        <v>1</v>
      </c>
      <c r="B12" s="30">
        <f>'Q1 2017 Report'!B12</f>
        <v>0</v>
      </c>
      <c r="C12" s="30">
        <f>'Q1 2017 Report'!C12</f>
        <v>0</v>
      </c>
      <c r="D12" s="30">
        <f>'Q1 2017 Report'!D12</f>
        <v>0</v>
      </c>
      <c r="E12" s="57"/>
      <c r="F12" s="58"/>
      <c r="G12" s="58"/>
      <c r="H12" s="30">
        <f>'Q3 2017 Report'!H12+'Q4 2017 Report'!E12</f>
        <v>0</v>
      </c>
      <c r="I12" s="30">
        <f>'Q3 2017 Report'!I12+'Q4 2017 Report'!F12</f>
        <v>0</v>
      </c>
      <c r="J12" s="30">
        <f>'Q3 2017 Report'!J12+'Q4 2017 Report'!G12</f>
        <v>0</v>
      </c>
      <c r="K12" s="46"/>
      <c r="L12" s="45"/>
      <c r="M12" s="45"/>
      <c r="N12" s="113"/>
      <c r="O12" s="114"/>
      <c r="P12" s="115"/>
    </row>
    <row r="13" spans="1:17" s="23" customFormat="1" ht="15" customHeight="1" x14ac:dyDescent="0.2">
      <c r="A13" s="18" t="s">
        <v>2</v>
      </c>
      <c r="B13" s="30">
        <f>'Q1 2017 Report'!B13</f>
        <v>0</v>
      </c>
      <c r="C13" s="30">
        <f>'Q1 2017 Report'!C13</f>
        <v>0</v>
      </c>
      <c r="D13" s="30">
        <f>'Q1 2017 Report'!D13</f>
        <v>0</v>
      </c>
      <c r="E13" s="57"/>
      <c r="F13" s="58"/>
      <c r="G13" s="58"/>
      <c r="H13" s="30">
        <f>'Q3 2017 Report'!H13+'Q4 2017 Report'!E13</f>
        <v>0</v>
      </c>
      <c r="I13" s="30">
        <f>'Q3 2017 Report'!I13+'Q4 2017 Report'!F13</f>
        <v>0</v>
      </c>
      <c r="J13" s="30">
        <f>'Q3 2017 Report'!J13+'Q4 2017 Report'!G13</f>
        <v>0</v>
      </c>
      <c r="K13" s="46"/>
      <c r="L13" s="45"/>
      <c r="M13" s="45"/>
      <c r="N13" s="113"/>
      <c r="O13" s="114"/>
      <c r="P13" s="115"/>
    </row>
    <row r="14" spans="1:17" s="23" customFormat="1" ht="15" customHeight="1" x14ac:dyDescent="0.2">
      <c r="A14" s="18" t="s">
        <v>5</v>
      </c>
      <c r="B14" s="30">
        <f>'Q1 2017 Report'!B14</f>
        <v>0</v>
      </c>
      <c r="C14" s="30">
        <f>'Q1 2017 Report'!C14</f>
        <v>0</v>
      </c>
      <c r="D14" s="30">
        <f>'Q1 2017 Report'!D14</f>
        <v>0</v>
      </c>
      <c r="E14" s="57"/>
      <c r="F14" s="58"/>
      <c r="G14" s="58"/>
      <c r="H14" s="30">
        <f>'Q3 2017 Report'!H14+'Q4 2017 Report'!E14</f>
        <v>0</v>
      </c>
      <c r="I14" s="30">
        <f>'Q3 2017 Report'!I14+'Q4 2017 Report'!F14</f>
        <v>0</v>
      </c>
      <c r="J14" s="30">
        <f>'Q3 2017 Report'!J14+'Q4 2017 Report'!G14</f>
        <v>0</v>
      </c>
      <c r="K14" s="46"/>
      <c r="L14" s="45"/>
      <c r="M14" s="45"/>
      <c r="N14" s="113"/>
      <c r="O14" s="114"/>
      <c r="P14" s="115"/>
    </row>
    <row r="15" spans="1:17" s="23" customFormat="1" ht="15" customHeight="1" x14ac:dyDescent="0.2">
      <c r="A15" s="18" t="s">
        <v>3</v>
      </c>
      <c r="B15" s="30">
        <f>'Q1 2017 Report'!B15</f>
        <v>0</v>
      </c>
      <c r="C15" s="30">
        <f>'Q1 2017 Report'!C15</f>
        <v>0</v>
      </c>
      <c r="D15" s="30">
        <f>'Q1 2017 Report'!D15</f>
        <v>0</v>
      </c>
      <c r="E15" s="57"/>
      <c r="F15" s="58"/>
      <c r="G15" s="58"/>
      <c r="H15" s="30">
        <f>'Q3 2017 Report'!H15+'Q4 2017 Report'!E15</f>
        <v>0</v>
      </c>
      <c r="I15" s="30">
        <f>'Q3 2017 Report'!I15+'Q4 2017 Report'!F15</f>
        <v>0</v>
      </c>
      <c r="J15" s="30">
        <f>'Q3 2017 Report'!J15+'Q4 2017 Report'!G15</f>
        <v>0</v>
      </c>
      <c r="K15" s="46"/>
      <c r="L15" s="45"/>
      <c r="M15" s="45"/>
      <c r="N15" s="116"/>
      <c r="O15" s="117"/>
      <c r="P15" s="118"/>
    </row>
    <row r="16" spans="1:17" s="23" customFormat="1" ht="15" customHeight="1" thickBot="1" x14ac:dyDescent="0.25">
      <c r="A16" s="21" t="s">
        <v>16</v>
      </c>
      <c r="B16" s="30">
        <f>'Q1 2017 Report'!B16</f>
        <v>0</v>
      </c>
      <c r="C16" s="30">
        <f>'Q1 2017 Report'!C16</f>
        <v>0</v>
      </c>
      <c r="D16" s="30">
        <f>'Q1 2017 Report'!D16</f>
        <v>0</v>
      </c>
      <c r="E16" s="57"/>
      <c r="F16" s="58"/>
      <c r="G16" s="58"/>
      <c r="H16" s="30">
        <f>'Q3 2017 Report'!H16+'Q4 2017 Report'!E16</f>
        <v>0</v>
      </c>
      <c r="I16" s="30">
        <f>'Q3 2017 Report'!I16+'Q4 2017 Report'!F16</f>
        <v>0</v>
      </c>
      <c r="J16" s="30">
        <f>'Q3 2017 Report'!J16+'Q4 2017 Report'!G16</f>
        <v>0</v>
      </c>
      <c r="K16" s="47"/>
      <c r="L16" s="45"/>
      <c r="M16" s="45"/>
    </row>
    <row r="17" spans="1:14" s="23" customFormat="1" ht="20.25" customHeight="1" thickTop="1" x14ac:dyDescent="0.2">
      <c r="A17" s="22" t="s">
        <v>6</v>
      </c>
      <c r="B17" s="30">
        <f t="shared" ref="B17:M17" si="0">SUM(B10:B16)</f>
        <v>0</v>
      </c>
      <c r="C17" s="30">
        <f t="shared" si="0"/>
        <v>0</v>
      </c>
      <c r="D17" s="30">
        <f t="shared" si="0"/>
        <v>0</v>
      </c>
      <c r="E17" s="31">
        <f t="shared" si="0"/>
        <v>0</v>
      </c>
      <c r="F17" s="31">
        <f t="shared" si="0"/>
        <v>0</v>
      </c>
      <c r="G17" s="31">
        <f t="shared" si="0"/>
        <v>0</v>
      </c>
      <c r="H17" s="30">
        <f>'Q3 2017 Report'!H17+'Q4 2017 Report'!E17</f>
        <v>0</v>
      </c>
      <c r="I17" s="30">
        <f>'Q3 2017 Report'!I17+'Q4 2017 Report'!F17</f>
        <v>0</v>
      </c>
      <c r="J17" s="30">
        <f>'Q3 2017 Report'!J17+'Q4 2017 Report'!G17</f>
        <v>0</v>
      </c>
      <c r="K17" s="48">
        <f t="shared" si="0"/>
        <v>0</v>
      </c>
      <c r="L17" s="45">
        <f t="shared" si="0"/>
        <v>0</v>
      </c>
      <c r="M17" s="45">
        <f t="shared" si="0"/>
        <v>0</v>
      </c>
      <c r="N17" s="78"/>
    </row>
    <row r="18" spans="1:14" s="23" customFormat="1" ht="8.25" customHeight="1" thickBot="1" x14ac:dyDescent="0.25">
      <c r="A18" s="77"/>
      <c r="B18" s="78"/>
      <c r="C18" s="78"/>
      <c r="D18" s="78"/>
      <c r="E18" s="78"/>
      <c r="F18" s="78"/>
      <c r="G18" s="78"/>
      <c r="H18" s="78"/>
      <c r="I18" s="78"/>
      <c r="J18" s="78"/>
      <c r="K18" s="78"/>
    </row>
    <row r="19" spans="1:14" s="12" customFormat="1" ht="30" customHeight="1" thickTop="1" x14ac:dyDescent="0.2">
      <c r="A19" s="64" t="s">
        <v>9</v>
      </c>
      <c r="B19" s="87" t="s">
        <v>25</v>
      </c>
      <c r="C19" s="88"/>
      <c r="D19" s="89" t="s">
        <v>26</v>
      </c>
      <c r="E19" s="88"/>
      <c r="F19" s="13"/>
      <c r="G19" s="13"/>
      <c r="H19" s="110" t="s">
        <v>17</v>
      </c>
      <c r="I19" s="110"/>
      <c r="J19" s="110"/>
      <c r="K19" s="110"/>
    </row>
    <row r="20" spans="1:14" s="11" customFormat="1" ht="20.25" customHeight="1" x14ac:dyDescent="0.2">
      <c r="A20" s="65"/>
      <c r="B20" s="90" t="s">
        <v>10</v>
      </c>
      <c r="C20" s="91"/>
      <c r="D20" s="92" t="s">
        <v>10</v>
      </c>
      <c r="E20" s="91"/>
      <c r="F20" s="13"/>
      <c r="G20" s="13"/>
      <c r="H20" s="110"/>
      <c r="I20" s="110"/>
      <c r="J20" s="110"/>
      <c r="K20" s="110"/>
    </row>
    <row r="21" spans="1:14" ht="21.75" customHeight="1" x14ac:dyDescent="0.2">
      <c r="A21" s="66" t="s">
        <v>4</v>
      </c>
      <c r="B21" s="83">
        <f t="shared" ref="B21:B27" si="1">(H10+K10)</f>
        <v>0</v>
      </c>
      <c r="C21" s="84"/>
      <c r="D21" s="85">
        <f t="shared" ref="D21:D27" si="2">SUM(B10)-(B21)</f>
        <v>0</v>
      </c>
      <c r="E21" s="86"/>
      <c r="F21" s="42"/>
      <c r="G21" s="36"/>
      <c r="H21" s="110"/>
      <c r="I21" s="110"/>
      <c r="J21" s="110"/>
      <c r="K21" s="110"/>
    </row>
    <row r="22" spans="1:14" ht="12" customHeight="1" x14ac:dyDescent="0.2">
      <c r="A22" s="66" t="s">
        <v>0</v>
      </c>
      <c r="B22" s="83">
        <f t="shared" si="1"/>
        <v>0</v>
      </c>
      <c r="C22" s="84"/>
      <c r="D22" s="85">
        <f t="shared" si="2"/>
        <v>0</v>
      </c>
      <c r="E22" s="86"/>
      <c r="F22" s="8"/>
      <c r="G22" s="8"/>
    </row>
    <row r="23" spans="1:14" ht="15" customHeight="1" x14ac:dyDescent="0.2">
      <c r="A23" s="66" t="s">
        <v>1</v>
      </c>
      <c r="B23" s="83">
        <f t="shared" si="1"/>
        <v>0</v>
      </c>
      <c r="C23" s="84"/>
      <c r="D23" s="85">
        <f t="shared" si="2"/>
        <v>0</v>
      </c>
      <c r="E23" s="86"/>
      <c r="F23" s="43"/>
      <c r="G23" s="9"/>
      <c r="H23" s="28" t="s">
        <v>29</v>
      </c>
      <c r="I23" s="28"/>
      <c r="J23" s="28"/>
      <c r="K23" s="11"/>
    </row>
    <row r="24" spans="1:14" ht="15" customHeight="1" x14ac:dyDescent="0.2">
      <c r="A24" s="66" t="s">
        <v>2</v>
      </c>
      <c r="B24" s="83">
        <f t="shared" si="1"/>
        <v>0</v>
      </c>
      <c r="C24" s="84"/>
      <c r="D24" s="85">
        <f t="shared" si="2"/>
        <v>0</v>
      </c>
      <c r="E24" s="86"/>
      <c r="F24" s="43"/>
      <c r="G24" s="9"/>
      <c r="H24" s="18" t="s">
        <v>18</v>
      </c>
      <c r="I24" s="119"/>
      <c r="J24" s="120"/>
      <c r="K24" s="121"/>
    </row>
    <row r="25" spans="1:14" ht="15" customHeight="1" x14ac:dyDescent="0.2">
      <c r="A25" s="66" t="s">
        <v>5</v>
      </c>
      <c r="B25" s="83">
        <f t="shared" si="1"/>
        <v>0</v>
      </c>
      <c r="C25" s="84"/>
      <c r="D25" s="85">
        <f t="shared" si="2"/>
        <v>0</v>
      </c>
      <c r="E25" s="86"/>
      <c r="F25" s="43"/>
      <c r="G25" s="9"/>
      <c r="H25" s="18" t="s">
        <v>19</v>
      </c>
      <c r="I25" s="122"/>
      <c r="J25" s="123"/>
      <c r="K25" s="124"/>
    </row>
    <row r="26" spans="1:14" ht="15" customHeight="1" x14ac:dyDescent="0.2">
      <c r="A26" s="66" t="s">
        <v>3</v>
      </c>
      <c r="B26" s="83">
        <f t="shared" si="1"/>
        <v>0</v>
      </c>
      <c r="C26" s="84"/>
      <c r="D26" s="85">
        <f t="shared" si="2"/>
        <v>0</v>
      </c>
      <c r="E26" s="86"/>
      <c r="F26" s="43"/>
      <c r="G26" s="9"/>
      <c r="H26" s="18" t="s">
        <v>20</v>
      </c>
      <c r="I26" s="125"/>
      <c r="J26" s="126"/>
      <c r="K26" s="127"/>
    </row>
    <row r="27" spans="1:14" ht="15" customHeight="1" thickBot="1" x14ac:dyDescent="0.25">
      <c r="A27" s="67" t="s">
        <v>16</v>
      </c>
      <c r="B27" s="103">
        <f t="shared" si="1"/>
        <v>0</v>
      </c>
      <c r="C27" s="104"/>
      <c r="D27" s="133">
        <f t="shared" si="2"/>
        <v>0</v>
      </c>
      <c r="E27" s="134"/>
      <c r="F27" s="43"/>
      <c r="G27" s="9"/>
      <c r="H27" s="18" t="s">
        <v>21</v>
      </c>
      <c r="I27" s="130"/>
      <c r="J27" s="131"/>
      <c r="K27" s="132"/>
    </row>
    <row r="28" spans="1:14" ht="15" customHeight="1" thickTop="1" thickBot="1" x14ac:dyDescent="0.3">
      <c r="A28" s="68" t="s">
        <v>6</v>
      </c>
      <c r="B28" s="101">
        <f>SUM(B21:B27)</f>
        <v>0</v>
      </c>
      <c r="C28" s="102"/>
      <c r="D28" s="97">
        <f>SUM(D21:D27)</f>
        <v>0</v>
      </c>
      <c r="E28" s="98"/>
      <c r="F28" s="43"/>
      <c r="G28" s="9"/>
      <c r="H28" s="34"/>
      <c r="I28" s="35"/>
      <c r="J28" s="35"/>
      <c r="K28" s="35"/>
    </row>
    <row r="29" spans="1:14" ht="27.75" customHeight="1" thickTop="1" x14ac:dyDescent="0.2">
      <c r="A29" s="64" t="s">
        <v>9</v>
      </c>
      <c r="B29" s="87" t="s">
        <v>25</v>
      </c>
      <c r="C29" s="88"/>
      <c r="D29" s="89" t="s">
        <v>26</v>
      </c>
      <c r="E29" s="88"/>
      <c r="F29" s="43"/>
      <c r="G29" s="9"/>
    </row>
    <row r="30" spans="1:14" ht="15" customHeight="1" x14ac:dyDescent="0.2">
      <c r="A30" s="65"/>
      <c r="B30" s="90" t="s">
        <v>35</v>
      </c>
      <c r="C30" s="91"/>
      <c r="D30" s="92" t="s">
        <v>35</v>
      </c>
      <c r="E30" s="91"/>
      <c r="F30" s="44"/>
      <c r="G30" s="9"/>
    </row>
    <row r="31" spans="1:14" ht="15" customHeight="1" x14ac:dyDescent="0.2">
      <c r="A31" s="66" t="s">
        <v>4</v>
      </c>
      <c r="B31" s="83">
        <f>(I10+L10)</f>
        <v>0</v>
      </c>
      <c r="C31" s="84"/>
      <c r="D31" s="85">
        <f>SUM(C10)-(B31)</f>
        <v>0</v>
      </c>
      <c r="E31" s="86"/>
      <c r="G31" s="128" t="s">
        <v>50</v>
      </c>
      <c r="H31" s="129"/>
      <c r="I31" s="129"/>
      <c r="J31" s="129"/>
      <c r="K31" s="129"/>
    </row>
    <row r="32" spans="1:14" ht="18.75" customHeight="1" x14ac:dyDescent="0.2">
      <c r="A32" s="66" t="s">
        <v>0</v>
      </c>
      <c r="B32" s="83">
        <f t="shared" ref="B32:B38" si="3">(I11+L11)</f>
        <v>0</v>
      </c>
      <c r="C32" s="84"/>
      <c r="D32" s="85">
        <f t="shared" ref="D32:D38" si="4">SUM(C11)-(B32)</f>
        <v>0</v>
      </c>
      <c r="E32" s="86"/>
      <c r="G32" s="129"/>
      <c r="H32" s="129"/>
      <c r="I32" s="129"/>
      <c r="J32" s="129"/>
      <c r="K32" s="129"/>
    </row>
    <row r="33" spans="1:12" x14ac:dyDescent="0.2">
      <c r="A33" s="66" t="s">
        <v>1</v>
      </c>
      <c r="B33" s="83">
        <f t="shared" si="3"/>
        <v>0</v>
      </c>
      <c r="C33" s="84"/>
      <c r="D33" s="85">
        <f t="shared" si="4"/>
        <v>0</v>
      </c>
      <c r="E33" s="86"/>
      <c r="G33" s="129"/>
      <c r="H33" s="129"/>
      <c r="I33" s="129"/>
      <c r="J33" s="129"/>
      <c r="K33" s="129"/>
    </row>
    <row r="34" spans="1:12" ht="14.25" x14ac:dyDescent="0.2">
      <c r="A34" s="66" t="s">
        <v>2</v>
      </c>
      <c r="B34" s="83">
        <f t="shared" si="3"/>
        <v>0</v>
      </c>
      <c r="C34" s="84"/>
      <c r="D34" s="85">
        <f t="shared" si="4"/>
        <v>0</v>
      </c>
      <c r="E34" s="86"/>
      <c r="F34" s="29"/>
      <c r="G34" s="129"/>
      <c r="H34" s="129"/>
      <c r="I34" s="129"/>
      <c r="J34" s="129"/>
      <c r="K34" s="129"/>
      <c r="L34" s="24"/>
    </row>
    <row r="35" spans="1:12" x14ac:dyDescent="0.2">
      <c r="A35" s="66" t="s">
        <v>5</v>
      </c>
      <c r="B35" s="83">
        <f t="shared" si="3"/>
        <v>0</v>
      </c>
      <c r="C35" s="84"/>
      <c r="D35" s="85">
        <f t="shared" si="4"/>
        <v>0</v>
      </c>
      <c r="E35" s="86"/>
    </row>
    <row r="36" spans="1:12" x14ac:dyDescent="0.2">
      <c r="A36" s="66" t="s">
        <v>3</v>
      </c>
      <c r="B36" s="83">
        <f t="shared" si="3"/>
        <v>0</v>
      </c>
      <c r="C36" s="84"/>
      <c r="D36" s="85">
        <f t="shared" si="4"/>
        <v>0</v>
      </c>
      <c r="E36" s="86"/>
    </row>
    <row r="37" spans="1:12" ht="12.75" thickBot="1" x14ac:dyDescent="0.25">
      <c r="A37" s="67" t="s">
        <v>16</v>
      </c>
      <c r="B37" s="83">
        <f t="shared" si="3"/>
        <v>0</v>
      </c>
      <c r="C37" s="84"/>
      <c r="D37" s="85">
        <f t="shared" si="4"/>
        <v>0</v>
      </c>
      <c r="E37" s="86"/>
    </row>
    <row r="38" spans="1:12" ht="13.5" thickTop="1" thickBot="1" x14ac:dyDescent="0.25">
      <c r="A38" s="68" t="s">
        <v>6</v>
      </c>
      <c r="B38" s="83">
        <f t="shared" si="3"/>
        <v>0</v>
      </c>
      <c r="C38" s="84"/>
      <c r="D38" s="85">
        <f t="shared" si="4"/>
        <v>0</v>
      </c>
      <c r="E38" s="86"/>
    </row>
    <row r="39" spans="1:12" ht="26.25" customHeight="1" thickTop="1" x14ac:dyDescent="0.2">
      <c r="A39" s="64" t="s">
        <v>9</v>
      </c>
      <c r="B39" s="87" t="s">
        <v>25</v>
      </c>
      <c r="C39" s="88"/>
      <c r="D39" s="89" t="s">
        <v>26</v>
      </c>
      <c r="E39" s="88"/>
      <c r="L39" s="1"/>
    </row>
    <row r="40" spans="1:12" x14ac:dyDescent="0.2">
      <c r="A40" s="65"/>
      <c r="B40" s="95" t="s">
        <v>31</v>
      </c>
      <c r="C40" s="96"/>
      <c r="D40" s="95" t="s">
        <v>31</v>
      </c>
      <c r="E40" s="96"/>
    </row>
    <row r="41" spans="1:12" x14ac:dyDescent="0.2">
      <c r="A41" s="66" t="s">
        <v>4</v>
      </c>
      <c r="B41" s="93">
        <f t="shared" ref="B41:B47" si="5">(J10+M10)</f>
        <v>0</v>
      </c>
      <c r="C41" s="94"/>
      <c r="D41" s="85">
        <f t="shared" ref="D41:D47" si="6">SUM(D10)-(B41)</f>
        <v>0</v>
      </c>
      <c r="E41" s="86"/>
    </row>
    <row r="42" spans="1:12" x14ac:dyDescent="0.2">
      <c r="A42" s="66" t="s">
        <v>0</v>
      </c>
      <c r="B42" s="93">
        <f t="shared" si="5"/>
        <v>0</v>
      </c>
      <c r="C42" s="94"/>
      <c r="D42" s="85">
        <f t="shared" si="6"/>
        <v>0</v>
      </c>
      <c r="E42" s="86"/>
    </row>
    <row r="43" spans="1:12" x14ac:dyDescent="0.2">
      <c r="A43" s="66" t="s">
        <v>1</v>
      </c>
      <c r="B43" s="93">
        <f t="shared" si="5"/>
        <v>0</v>
      </c>
      <c r="C43" s="94"/>
      <c r="D43" s="85">
        <f t="shared" si="6"/>
        <v>0</v>
      </c>
      <c r="E43" s="86"/>
    </row>
    <row r="44" spans="1:12" x14ac:dyDescent="0.2">
      <c r="A44" s="66" t="s">
        <v>2</v>
      </c>
      <c r="B44" s="93">
        <f t="shared" si="5"/>
        <v>0</v>
      </c>
      <c r="C44" s="94"/>
      <c r="D44" s="85">
        <f t="shared" si="6"/>
        <v>0</v>
      </c>
      <c r="E44" s="86"/>
    </row>
    <row r="45" spans="1:12" x14ac:dyDescent="0.2">
      <c r="A45" s="66" t="s">
        <v>5</v>
      </c>
      <c r="B45" s="93">
        <f t="shared" si="5"/>
        <v>0</v>
      </c>
      <c r="C45" s="94"/>
      <c r="D45" s="85">
        <f t="shared" si="6"/>
        <v>0</v>
      </c>
      <c r="E45" s="86"/>
    </row>
    <row r="46" spans="1:12" x14ac:dyDescent="0.2">
      <c r="A46" s="66" t="s">
        <v>3</v>
      </c>
      <c r="B46" s="93">
        <f t="shared" si="5"/>
        <v>0</v>
      </c>
      <c r="C46" s="94"/>
      <c r="D46" s="85">
        <f t="shared" si="6"/>
        <v>0</v>
      </c>
      <c r="E46" s="86"/>
    </row>
    <row r="47" spans="1:12" ht="12.75" thickBot="1" x14ac:dyDescent="0.25">
      <c r="A47" s="67" t="s">
        <v>16</v>
      </c>
      <c r="B47" s="93">
        <f t="shared" si="5"/>
        <v>0</v>
      </c>
      <c r="C47" s="94"/>
      <c r="D47" s="85">
        <f t="shared" si="6"/>
        <v>0</v>
      </c>
      <c r="E47" s="86"/>
    </row>
    <row r="48" spans="1:12" ht="13.5" thickTop="1" thickBot="1" x14ac:dyDescent="0.25">
      <c r="A48" s="68" t="s">
        <v>6</v>
      </c>
      <c r="B48" s="99">
        <f>SUM(B41:B47)</f>
        <v>0</v>
      </c>
      <c r="C48" s="100"/>
      <c r="D48" s="97">
        <f>SUM(D41:D47)</f>
        <v>0</v>
      </c>
      <c r="E48" s="98"/>
    </row>
    <row r="49" ht="12.75" thickTop="1" x14ac:dyDescent="0.2"/>
  </sheetData>
  <sheetProtection algorithmName="SHA-512" hashValue="0T+UNPc0yYSUQgGJJz67qdvvZW6LrafUR7REnETO9WJk4xT22FLas8gZAkqdxG/Klwj5Qt7d4SNNHN+cox1ddg==" saltValue="7QedIGORCHIh+owVTy1lZg==" spinCount="100000" sheet="1" objects="1" scenarios="1"/>
  <protectedRanges>
    <protectedRange password="CA97" sqref="B10:B16 E10:E16 F11:G16 K11:K16 H10:K10 H11:J17 C11:D16" name="Range1_1_1"/>
  </protectedRanges>
  <mergeCells count="70">
    <mergeCell ref="B5:H5"/>
    <mergeCell ref="J5:K5"/>
    <mergeCell ref="A7:K7"/>
    <mergeCell ref="N9:P15"/>
    <mergeCell ref="B19:C19"/>
    <mergeCell ref="D19:E19"/>
    <mergeCell ref="H19:K21"/>
    <mergeCell ref="B20:C20"/>
    <mergeCell ref="D20:E20"/>
    <mergeCell ref="B21:C21"/>
    <mergeCell ref="D21:E21"/>
    <mergeCell ref="B22:C22"/>
    <mergeCell ref="D22:E22"/>
    <mergeCell ref="B23:C23"/>
    <mergeCell ref="D23:E23"/>
    <mergeCell ref="B29:C29"/>
    <mergeCell ref="D29:E29"/>
    <mergeCell ref="B27:C27"/>
    <mergeCell ref="D27:E27"/>
    <mergeCell ref="I24:K24"/>
    <mergeCell ref="B25:C25"/>
    <mergeCell ref="D25:E25"/>
    <mergeCell ref="I25:K25"/>
    <mergeCell ref="B26:C26"/>
    <mergeCell ref="D26:E26"/>
    <mergeCell ref="I26:K26"/>
    <mergeCell ref="B24:C24"/>
    <mergeCell ref="D24:E24"/>
    <mergeCell ref="I27:K27"/>
    <mergeCell ref="B28:C28"/>
    <mergeCell ref="D28:E28"/>
    <mergeCell ref="G31:K34"/>
    <mergeCell ref="B32:C32"/>
    <mergeCell ref="D32:E32"/>
    <mergeCell ref="B33:C33"/>
    <mergeCell ref="D33:E33"/>
    <mergeCell ref="B34:C34"/>
    <mergeCell ref="B37:C37"/>
    <mergeCell ref="D37:E37"/>
    <mergeCell ref="B30:C30"/>
    <mergeCell ref="D30:E30"/>
    <mergeCell ref="B31:C31"/>
    <mergeCell ref="D31:E31"/>
    <mergeCell ref="D34:E34"/>
    <mergeCell ref="B35:C35"/>
    <mergeCell ref="D35:E35"/>
    <mergeCell ref="B36:C36"/>
    <mergeCell ref="D36:E36"/>
    <mergeCell ref="B38:C38"/>
    <mergeCell ref="D38:E38"/>
    <mergeCell ref="B39:C39"/>
    <mergeCell ref="D39:E39"/>
    <mergeCell ref="B40:C40"/>
    <mergeCell ref="D40:E40"/>
    <mergeCell ref="B41:C41"/>
    <mergeCell ref="D41:E41"/>
    <mergeCell ref="B42:C42"/>
    <mergeCell ref="D42:E42"/>
    <mergeCell ref="B43:C43"/>
    <mergeCell ref="D43:E43"/>
    <mergeCell ref="B47:C47"/>
    <mergeCell ref="D47:E47"/>
    <mergeCell ref="B48:C48"/>
    <mergeCell ref="D48:E48"/>
    <mergeCell ref="B44:C44"/>
    <mergeCell ref="D44:E44"/>
    <mergeCell ref="B45:C45"/>
    <mergeCell ref="D45:E45"/>
    <mergeCell ref="B46:C46"/>
    <mergeCell ref="D46:E46"/>
  </mergeCells>
  <pageMargins left="0.7" right="0.7" top="0.75" bottom="0.75" header="0.3" footer="0.3"/>
  <drawing r:id="rId1"/>
  <legacyDrawing r:id="rId2"/>
  <oleObjects>
    <mc:AlternateContent xmlns:mc="http://schemas.openxmlformats.org/markup-compatibility/2006">
      <mc:Choice Requires="x14">
        <oleObject progId="PBrush" shapeId="11265" r:id="rId3">
          <objectPr defaultSize="0" autoPict="0" r:id="rId4">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11265" r:id="rId3"/>
      </mc:Fallback>
    </mc:AlternateContent>
    <mc:AlternateContent xmlns:mc="http://schemas.openxmlformats.org/markup-compatibility/2006">
      <mc:Choice Requires="x14">
        <oleObject progId="PBrush" shapeId="11266" r:id="rId5">
          <objectPr defaultSize="0" autoPict="0" r:id="rId4">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11266" r:id="rId5"/>
      </mc:Fallback>
    </mc:AlternateContent>
    <mc:AlternateContent xmlns:mc="http://schemas.openxmlformats.org/markup-compatibility/2006">
      <mc:Choice Requires="x14">
        <oleObject progId="PBrush" shapeId="11267" r:id="rId6">
          <objectPr defaultSize="0" autoPict="0" r:id="rId4">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11267"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9"/>
  <sheetViews>
    <sheetView windowProtection="1" showZeros="0" topLeftCell="A10" workbookViewId="0">
      <selection activeCell="G35" sqref="G35"/>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3" width="14.85546875" style="3" customWidth="1"/>
    <col min="14" max="16384" width="9.140625" style="3"/>
  </cols>
  <sheetData>
    <row r="1" spans="1:17" x14ac:dyDescent="0.2">
      <c r="A1" s="5" t="s">
        <v>37</v>
      </c>
      <c r="J1" s="15" t="s">
        <v>14</v>
      </c>
    </row>
    <row r="2" spans="1:17" ht="12" customHeight="1" x14ac:dyDescent="0.2">
      <c r="A2" s="14" t="s">
        <v>13</v>
      </c>
      <c r="B2" s="14"/>
      <c r="C2" s="14"/>
      <c r="D2" s="14"/>
      <c r="E2" s="14"/>
      <c r="J2" s="15" t="s">
        <v>7</v>
      </c>
    </row>
    <row r="3" spans="1:17" ht="12" customHeight="1" x14ac:dyDescent="0.2">
      <c r="A3" s="20" t="s">
        <v>15</v>
      </c>
      <c r="B3" s="14"/>
      <c r="C3" s="14"/>
      <c r="D3" s="14"/>
      <c r="E3" s="14"/>
      <c r="J3" s="4" t="s">
        <v>8</v>
      </c>
    </row>
    <row r="4" spans="1:17" x14ac:dyDescent="0.2">
      <c r="B4" s="7"/>
    </row>
    <row r="5" spans="1:17" s="2" customFormat="1" ht="19.5" customHeight="1" x14ac:dyDescent="0.2">
      <c r="A5" s="6" t="s">
        <v>11</v>
      </c>
      <c r="B5" s="135">
        <f>'Q1 2017 Report'!B5:H5</f>
        <v>0</v>
      </c>
      <c r="C5" s="136"/>
      <c r="D5" s="136"/>
      <c r="E5" s="136"/>
      <c r="F5" s="136"/>
      <c r="G5" s="136"/>
      <c r="H5" s="137"/>
      <c r="I5" s="6" t="s">
        <v>12</v>
      </c>
      <c r="J5" s="135">
        <f>'Q1 2017 Report'!J5:K5</f>
        <v>0</v>
      </c>
      <c r="K5" s="136"/>
    </row>
    <row r="6" spans="1:17" ht="5.25" customHeight="1" x14ac:dyDescent="0.2">
      <c r="B6" s="33"/>
      <c r="C6" s="33"/>
      <c r="D6" s="33"/>
      <c r="E6" s="33"/>
      <c r="F6" s="33"/>
      <c r="G6" s="7"/>
      <c r="H6" s="7"/>
      <c r="J6" s="37"/>
    </row>
    <row r="7" spans="1:17" s="23" customFormat="1" ht="20.25" customHeight="1" thickBot="1" x14ac:dyDescent="0.25">
      <c r="A7" s="108" t="s">
        <v>28</v>
      </c>
      <c r="B7" s="109"/>
      <c r="C7" s="109"/>
      <c r="D7" s="109"/>
      <c r="E7" s="109"/>
      <c r="F7" s="109"/>
      <c r="G7" s="109"/>
      <c r="H7" s="109"/>
      <c r="I7" s="109"/>
      <c r="J7" s="109"/>
      <c r="K7" s="109"/>
    </row>
    <row r="8" spans="1:17" s="23" customFormat="1" ht="48.75" customHeight="1" thickTop="1" thickBot="1" x14ac:dyDescent="0.25">
      <c r="A8" s="49" t="s">
        <v>9</v>
      </c>
      <c r="B8" s="53" t="s">
        <v>22</v>
      </c>
      <c r="C8" s="53" t="s">
        <v>22</v>
      </c>
      <c r="D8" s="53" t="s">
        <v>22</v>
      </c>
      <c r="E8" s="55" t="s">
        <v>41</v>
      </c>
      <c r="F8" s="55" t="s">
        <v>41</v>
      </c>
      <c r="G8" s="55" t="s">
        <v>41</v>
      </c>
      <c r="H8" s="54" t="s">
        <v>24</v>
      </c>
      <c r="I8" s="54" t="s">
        <v>24</v>
      </c>
      <c r="J8" s="54" t="s">
        <v>24</v>
      </c>
      <c r="K8" s="56" t="s">
        <v>48</v>
      </c>
      <c r="L8" s="56" t="s">
        <v>48</v>
      </c>
      <c r="M8" s="56" t="s">
        <v>48</v>
      </c>
      <c r="N8" s="78"/>
      <c r="Q8" s="32"/>
    </row>
    <row r="9" spans="1:17" s="23" customFormat="1" ht="17.25" customHeight="1" thickTop="1" thickBot="1" x14ac:dyDescent="0.25">
      <c r="A9" s="52"/>
      <c r="B9" s="59" t="s">
        <v>10</v>
      </c>
      <c r="C9" s="63" t="s">
        <v>35</v>
      </c>
      <c r="D9" s="63" t="s">
        <v>31</v>
      </c>
      <c r="E9" s="59" t="s">
        <v>10</v>
      </c>
      <c r="F9" s="59" t="s">
        <v>35</v>
      </c>
      <c r="G9" s="59" t="s">
        <v>31</v>
      </c>
      <c r="H9" s="59" t="s">
        <v>10</v>
      </c>
      <c r="I9" s="61" t="s">
        <v>35</v>
      </c>
      <c r="J9" s="61" t="s">
        <v>31</v>
      </c>
      <c r="K9" s="60" t="s">
        <v>10</v>
      </c>
      <c r="L9" s="62" t="s">
        <v>35</v>
      </c>
      <c r="M9" s="62" t="s">
        <v>31</v>
      </c>
      <c r="N9" s="111" t="s">
        <v>30</v>
      </c>
      <c r="O9" s="111"/>
      <c r="P9" s="112"/>
    </row>
    <row r="10" spans="1:17" s="23" customFormat="1" ht="15" customHeight="1" thickTop="1" x14ac:dyDescent="0.2">
      <c r="A10" s="18" t="s">
        <v>4</v>
      </c>
      <c r="B10" s="30">
        <f>'Q1 2017 Report'!B10</f>
        <v>0</v>
      </c>
      <c r="C10" s="30">
        <f>'Q1 2017 Report'!C10</f>
        <v>0</v>
      </c>
      <c r="D10" s="30">
        <f>'Q1 2017 Report'!D10</f>
        <v>0</v>
      </c>
      <c r="E10" s="57"/>
      <c r="F10" s="58"/>
      <c r="G10" s="58"/>
      <c r="H10" s="30">
        <f>'Q4 2017 Report'!H10+'Q5 2017 Report'!E10</f>
        <v>0</v>
      </c>
      <c r="I10" s="30">
        <f>'Q4 2017 Report'!I10+'Q5 2017 Report'!F10</f>
        <v>0</v>
      </c>
      <c r="J10" s="30">
        <f>'Q4 2017 Report'!J10+'Q5 2017 Report'!G10</f>
        <v>0</v>
      </c>
      <c r="K10" s="45"/>
      <c r="L10" s="45"/>
      <c r="M10" s="45"/>
      <c r="N10" s="113"/>
      <c r="O10" s="114"/>
      <c r="P10" s="115"/>
    </row>
    <row r="11" spans="1:17" s="23" customFormat="1" ht="15" customHeight="1" x14ac:dyDescent="0.2">
      <c r="A11" s="18" t="s">
        <v>0</v>
      </c>
      <c r="B11" s="30">
        <f>'Q1 2017 Report'!B11</f>
        <v>0</v>
      </c>
      <c r="C11" s="30">
        <f>'Q1 2017 Report'!C11</f>
        <v>0</v>
      </c>
      <c r="D11" s="30">
        <f>'Q1 2017 Report'!D11</f>
        <v>0</v>
      </c>
      <c r="E11" s="57"/>
      <c r="F11" s="58"/>
      <c r="G11" s="58"/>
      <c r="H11" s="30">
        <f>'Q4 2017 Report'!H11+'Q5 2017 Report'!E11</f>
        <v>0</v>
      </c>
      <c r="I11" s="30">
        <f>'Q4 2017 Report'!I11+'Q5 2017 Report'!F11</f>
        <v>0</v>
      </c>
      <c r="J11" s="30">
        <f>'Q4 2017 Report'!J11+'Q5 2017 Report'!G11</f>
        <v>0</v>
      </c>
      <c r="K11" s="46"/>
      <c r="L11" s="45"/>
      <c r="M11" s="45"/>
      <c r="N11" s="113"/>
      <c r="O11" s="114"/>
      <c r="P11" s="115"/>
    </row>
    <row r="12" spans="1:17" s="23" customFormat="1" ht="15" customHeight="1" x14ac:dyDescent="0.2">
      <c r="A12" s="18" t="s">
        <v>1</v>
      </c>
      <c r="B12" s="30">
        <f>'Q1 2017 Report'!B12</f>
        <v>0</v>
      </c>
      <c r="C12" s="30">
        <f>'Q1 2017 Report'!C12</f>
        <v>0</v>
      </c>
      <c r="D12" s="30">
        <f>'Q1 2017 Report'!D12</f>
        <v>0</v>
      </c>
      <c r="E12" s="57"/>
      <c r="F12" s="58"/>
      <c r="G12" s="58"/>
      <c r="H12" s="30">
        <f>'Q4 2017 Report'!H12+'Q5 2017 Report'!E12</f>
        <v>0</v>
      </c>
      <c r="I12" s="30">
        <f>'Q4 2017 Report'!I12+'Q5 2017 Report'!F12</f>
        <v>0</v>
      </c>
      <c r="J12" s="30">
        <f>'Q4 2017 Report'!J12+'Q5 2017 Report'!G12</f>
        <v>0</v>
      </c>
      <c r="K12" s="46"/>
      <c r="L12" s="45"/>
      <c r="M12" s="45"/>
      <c r="N12" s="113"/>
      <c r="O12" s="114"/>
      <c r="P12" s="115"/>
    </row>
    <row r="13" spans="1:17" s="23" customFormat="1" ht="15" customHeight="1" x14ac:dyDescent="0.2">
      <c r="A13" s="18" t="s">
        <v>2</v>
      </c>
      <c r="B13" s="30">
        <f>'Q1 2017 Report'!B13</f>
        <v>0</v>
      </c>
      <c r="C13" s="30">
        <f>'Q1 2017 Report'!C13</f>
        <v>0</v>
      </c>
      <c r="D13" s="30">
        <f>'Q1 2017 Report'!D13</f>
        <v>0</v>
      </c>
      <c r="E13" s="57"/>
      <c r="F13" s="58"/>
      <c r="G13" s="58"/>
      <c r="H13" s="30">
        <f>'Q4 2017 Report'!H13+'Q5 2017 Report'!E13</f>
        <v>0</v>
      </c>
      <c r="I13" s="30">
        <f>'Q4 2017 Report'!I13+'Q5 2017 Report'!F13</f>
        <v>0</v>
      </c>
      <c r="J13" s="30">
        <f>'Q4 2017 Report'!J13+'Q5 2017 Report'!G13</f>
        <v>0</v>
      </c>
      <c r="K13" s="46"/>
      <c r="L13" s="45"/>
      <c r="M13" s="45"/>
      <c r="N13" s="113"/>
      <c r="O13" s="114"/>
      <c r="P13" s="115"/>
    </row>
    <row r="14" spans="1:17" s="23" customFormat="1" ht="15" customHeight="1" x14ac:dyDescent="0.2">
      <c r="A14" s="18" t="s">
        <v>5</v>
      </c>
      <c r="B14" s="30">
        <f>'Q1 2017 Report'!B14</f>
        <v>0</v>
      </c>
      <c r="C14" s="30">
        <f>'Q1 2017 Report'!C14</f>
        <v>0</v>
      </c>
      <c r="D14" s="30">
        <f>'Q1 2017 Report'!D14</f>
        <v>0</v>
      </c>
      <c r="E14" s="57"/>
      <c r="F14" s="58"/>
      <c r="G14" s="58"/>
      <c r="H14" s="30">
        <f>'Q4 2017 Report'!H14+'Q5 2017 Report'!E14</f>
        <v>0</v>
      </c>
      <c r="I14" s="30">
        <f>'Q4 2017 Report'!I14+'Q5 2017 Report'!F14</f>
        <v>0</v>
      </c>
      <c r="J14" s="30">
        <f>'Q4 2017 Report'!J14+'Q5 2017 Report'!G14</f>
        <v>0</v>
      </c>
      <c r="K14" s="46"/>
      <c r="L14" s="45"/>
      <c r="M14" s="45"/>
      <c r="N14" s="113"/>
      <c r="O14" s="114"/>
      <c r="P14" s="115"/>
    </row>
    <row r="15" spans="1:17" s="23" customFormat="1" ht="15" customHeight="1" x14ac:dyDescent="0.2">
      <c r="A15" s="18" t="s">
        <v>3</v>
      </c>
      <c r="B15" s="30">
        <f>'Q1 2017 Report'!B15</f>
        <v>0</v>
      </c>
      <c r="C15" s="30">
        <f>'Q1 2017 Report'!C15</f>
        <v>0</v>
      </c>
      <c r="D15" s="30">
        <f>'Q1 2017 Report'!D15</f>
        <v>0</v>
      </c>
      <c r="E15" s="57"/>
      <c r="F15" s="58"/>
      <c r="G15" s="58"/>
      <c r="H15" s="30">
        <f>'Q4 2017 Report'!H15+'Q5 2017 Report'!E15</f>
        <v>0</v>
      </c>
      <c r="I15" s="30">
        <f>'Q4 2017 Report'!I15+'Q5 2017 Report'!F15</f>
        <v>0</v>
      </c>
      <c r="J15" s="30">
        <f>'Q4 2017 Report'!J15+'Q5 2017 Report'!G15</f>
        <v>0</v>
      </c>
      <c r="K15" s="46"/>
      <c r="L15" s="45"/>
      <c r="M15" s="45"/>
      <c r="N15" s="116"/>
      <c r="O15" s="117"/>
      <c r="P15" s="118"/>
    </row>
    <row r="16" spans="1:17" s="23" customFormat="1" ht="15" customHeight="1" thickBot="1" x14ac:dyDescent="0.25">
      <c r="A16" s="21" t="s">
        <v>16</v>
      </c>
      <c r="B16" s="30">
        <f>'Q1 2017 Report'!B16</f>
        <v>0</v>
      </c>
      <c r="C16" s="30">
        <f>'Q1 2017 Report'!C16</f>
        <v>0</v>
      </c>
      <c r="D16" s="30">
        <f>'Q1 2017 Report'!D16</f>
        <v>0</v>
      </c>
      <c r="E16" s="57"/>
      <c r="F16" s="58"/>
      <c r="G16" s="58"/>
      <c r="H16" s="30">
        <f>'Q4 2017 Report'!H16+'Q5 2017 Report'!E16</f>
        <v>0</v>
      </c>
      <c r="I16" s="30">
        <f>'Q4 2017 Report'!I16+'Q5 2017 Report'!F16</f>
        <v>0</v>
      </c>
      <c r="J16" s="30">
        <f>'Q4 2017 Report'!J16+'Q5 2017 Report'!G16</f>
        <v>0</v>
      </c>
      <c r="K16" s="47"/>
      <c r="L16" s="45"/>
      <c r="M16" s="45"/>
    </row>
    <row r="17" spans="1:14" s="23" customFormat="1" ht="20.25" customHeight="1" thickTop="1" x14ac:dyDescent="0.2">
      <c r="A17" s="22" t="s">
        <v>6</v>
      </c>
      <c r="B17" s="30">
        <f t="shared" ref="B17:M17" si="0">SUM(B10:B16)</f>
        <v>0</v>
      </c>
      <c r="C17" s="30">
        <f t="shared" si="0"/>
        <v>0</v>
      </c>
      <c r="D17" s="30">
        <f t="shared" si="0"/>
        <v>0</v>
      </c>
      <c r="E17" s="31">
        <f t="shared" si="0"/>
        <v>0</v>
      </c>
      <c r="F17" s="31">
        <f t="shared" si="0"/>
        <v>0</v>
      </c>
      <c r="G17" s="31">
        <f t="shared" si="0"/>
        <v>0</v>
      </c>
      <c r="H17" s="31">
        <f>'Q4 2017 Report'!H17+'Q5 2017 Report'!E17</f>
        <v>0</v>
      </c>
      <c r="I17" s="31">
        <f>'Q4 2017 Report'!I17+'Q5 2017 Report'!F17</f>
        <v>0</v>
      </c>
      <c r="J17" s="31">
        <f>'Q4 2017 Report'!J17+'Q5 2017 Report'!G17</f>
        <v>0</v>
      </c>
      <c r="K17" s="48">
        <f t="shared" si="0"/>
        <v>0</v>
      </c>
      <c r="L17" s="45">
        <f t="shared" si="0"/>
        <v>0</v>
      </c>
      <c r="M17" s="45">
        <f t="shared" si="0"/>
        <v>0</v>
      </c>
      <c r="N17" s="78"/>
    </row>
    <row r="18" spans="1:14" s="23" customFormat="1" ht="8.25" customHeight="1" thickBot="1" x14ac:dyDescent="0.25">
      <c r="A18" s="77"/>
      <c r="B18" s="78"/>
      <c r="C18" s="78"/>
      <c r="D18" s="78"/>
      <c r="E18" s="78"/>
      <c r="F18" s="78"/>
      <c r="G18" s="78"/>
      <c r="H18" s="78"/>
      <c r="I18" s="78"/>
      <c r="J18" s="78"/>
      <c r="K18" s="78"/>
    </row>
    <row r="19" spans="1:14" s="12" customFormat="1" ht="30" customHeight="1" thickTop="1" x14ac:dyDescent="0.2">
      <c r="A19" s="64" t="s">
        <v>9</v>
      </c>
      <c r="B19" s="87" t="s">
        <v>25</v>
      </c>
      <c r="C19" s="88"/>
      <c r="D19" s="89" t="s">
        <v>26</v>
      </c>
      <c r="E19" s="88"/>
      <c r="F19" s="13"/>
      <c r="G19" s="13"/>
      <c r="H19" s="110" t="s">
        <v>17</v>
      </c>
      <c r="I19" s="110"/>
      <c r="J19" s="110"/>
      <c r="K19" s="110"/>
    </row>
    <row r="20" spans="1:14" s="11" customFormat="1" ht="20.25" customHeight="1" x14ac:dyDescent="0.2">
      <c r="A20" s="65"/>
      <c r="B20" s="90" t="s">
        <v>10</v>
      </c>
      <c r="C20" s="91"/>
      <c r="D20" s="92" t="s">
        <v>10</v>
      </c>
      <c r="E20" s="91"/>
      <c r="F20" s="13"/>
      <c r="G20" s="13"/>
      <c r="H20" s="110"/>
      <c r="I20" s="110"/>
      <c r="J20" s="110"/>
      <c r="K20" s="110"/>
    </row>
    <row r="21" spans="1:14" ht="21.75" customHeight="1" x14ac:dyDescent="0.2">
      <c r="A21" s="66" t="s">
        <v>4</v>
      </c>
      <c r="B21" s="83">
        <f t="shared" ref="B21:B27" si="1">(H10+K10)</f>
        <v>0</v>
      </c>
      <c r="C21" s="84"/>
      <c r="D21" s="85">
        <f t="shared" ref="D21:D27" si="2">SUM(B10)-(B21)</f>
        <v>0</v>
      </c>
      <c r="E21" s="86"/>
      <c r="F21" s="42"/>
      <c r="G21" s="36"/>
      <c r="H21" s="110"/>
      <c r="I21" s="110"/>
      <c r="J21" s="110"/>
      <c r="K21" s="110"/>
    </row>
    <row r="22" spans="1:14" ht="12" customHeight="1" x14ac:dyDescent="0.2">
      <c r="A22" s="66" t="s">
        <v>0</v>
      </c>
      <c r="B22" s="83">
        <f t="shared" si="1"/>
        <v>0</v>
      </c>
      <c r="C22" s="84"/>
      <c r="D22" s="85">
        <f t="shared" si="2"/>
        <v>0</v>
      </c>
      <c r="E22" s="86"/>
      <c r="F22" s="8"/>
      <c r="G22" s="8"/>
    </row>
    <row r="23" spans="1:14" ht="15" customHeight="1" x14ac:dyDescent="0.2">
      <c r="A23" s="66" t="s">
        <v>1</v>
      </c>
      <c r="B23" s="83">
        <f t="shared" si="1"/>
        <v>0</v>
      </c>
      <c r="C23" s="84"/>
      <c r="D23" s="85">
        <f t="shared" si="2"/>
        <v>0</v>
      </c>
      <c r="E23" s="86"/>
      <c r="F23" s="43"/>
      <c r="G23" s="9"/>
      <c r="H23" s="28" t="s">
        <v>29</v>
      </c>
      <c r="I23" s="28"/>
      <c r="J23" s="28"/>
      <c r="K23" s="11"/>
    </row>
    <row r="24" spans="1:14" ht="15" customHeight="1" x14ac:dyDescent="0.2">
      <c r="A24" s="66" t="s">
        <v>2</v>
      </c>
      <c r="B24" s="83">
        <f t="shared" si="1"/>
        <v>0</v>
      </c>
      <c r="C24" s="84"/>
      <c r="D24" s="85">
        <f t="shared" si="2"/>
        <v>0</v>
      </c>
      <c r="E24" s="86"/>
      <c r="F24" s="43"/>
      <c r="G24" s="9"/>
      <c r="H24" s="18" t="s">
        <v>18</v>
      </c>
      <c r="I24" s="119"/>
      <c r="J24" s="120"/>
      <c r="K24" s="121"/>
    </row>
    <row r="25" spans="1:14" ht="15" customHeight="1" x14ac:dyDescent="0.2">
      <c r="A25" s="66" t="s">
        <v>5</v>
      </c>
      <c r="B25" s="83">
        <f t="shared" si="1"/>
        <v>0</v>
      </c>
      <c r="C25" s="84"/>
      <c r="D25" s="85">
        <f t="shared" si="2"/>
        <v>0</v>
      </c>
      <c r="E25" s="86"/>
      <c r="F25" s="43"/>
      <c r="G25" s="9"/>
      <c r="H25" s="18" t="s">
        <v>19</v>
      </c>
      <c r="I25" s="122"/>
      <c r="J25" s="123"/>
      <c r="K25" s="124"/>
    </row>
    <row r="26" spans="1:14" ht="15" customHeight="1" x14ac:dyDescent="0.2">
      <c r="A26" s="66" t="s">
        <v>3</v>
      </c>
      <c r="B26" s="83">
        <f t="shared" si="1"/>
        <v>0</v>
      </c>
      <c r="C26" s="84"/>
      <c r="D26" s="85">
        <f t="shared" si="2"/>
        <v>0</v>
      </c>
      <c r="E26" s="86"/>
      <c r="F26" s="43"/>
      <c r="G26" s="9"/>
      <c r="H26" s="18" t="s">
        <v>20</v>
      </c>
      <c r="I26" s="125"/>
      <c r="J26" s="126"/>
      <c r="K26" s="127"/>
    </row>
    <row r="27" spans="1:14" ht="15" customHeight="1" thickBot="1" x14ac:dyDescent="0.25">
      <c r="A27" s="67" t="s">
        <v>16</v>
      </c>
      <c r="B27" s="103">
        <f t="shared" si="1"/>
        <v>0</v>
      </c>
      <c r="C27" s="104"/>
      <c r="D27" s="133">
        <f t="shared" si="2"/>
        <v>0</v>
      </c>
      <c r="E27" s="134"/>
      <c r="F27" s="43"/>
      <c r="G27" s="9"/>
      <c r="H27" s="18" t="s">
        <v>21</v>
      </c>
      <c r="I27" s="130"/>
      <c r="J27" s="131"/>
      <c r="K27" s="132"/>
    </row>
    <row r="28" spans="1:14" ht="15" customHeight="1" thickTop="1" thickBot="1" x14ac:dyDescent="0.3">
      <c r="A28" s="68" t="s">
        <v>6</v>
      </c>
      <c r="B28" s="101">
        <f>SUM(B21:B27)</f>
        <v>0</v>
      </c>
      <c r="C28" s="102"/>
      <c r="D28" s="97">
        <f>SUM(D21:D27)</f>
        <v>0</v>
      </c>
      <c r="E28" s="98"/>
      <c r="F28" s="43"/>
      <c r="G28" s="9"/>
      <c r="H28" s="34"/>
      <c r="I28" s="35"/>
      <c r="J28" s="35"/>
      <c r="K28" s="35"/>
    </row>
    <row r="29" spans="1:14" ht="27.75" customHeight="1" thickTop="1" x14ac:dyDescent="0.2">
      <c r="A29" s="64" t="s">
        <v>9</v>
      </c>
      <c r="B29" s="87" t="s">
        <v>25</v>
      </c>
      <c r="C29" s="88"/>
      <c r="D29" s="89" t="s">
        <v>26</v>
      </c>
      <c r="E29" s="88"/>
      <c r="F29" s="43"/>
      <c r="G29" s="9"/>
    </row>
    <row r="30" spans="1:14" ht="15" customHeight="1" x14ac:dyDescent="0.2">
      <c r="A30" s="65"/>
      <c r="B30" s="90" t="s">
        <v>35</v>
      </c>
      <c r="C30" s="91"/>
      <c r="D30" s="92" t="s">
        <v>35</v>
      </c>
      <c r="E30" s="91"/>
      <c r="F30" s="44"/>
      <c r="G30" s="9"/>
    </row>
    <row r="31" spans="1:14" ht="15" customHeight="1" x14ac:dyDescent="0.2">
      <c r="A31" s="66" t="s">
        <v>4</v>
      </c>
      <c r="B31" s="83">
        <f>(I10+L10)</f>
        <v>0</v>
      </c>
      <c r="C31" s="84"/>
      <c r="D31" s="85">
        <f>SUM(C10)-(B31)</f>
        <v>0</v>
      </c>
      <c r="E31" s="86"/>
      <c r="G31" s="128" t="s">
        <v>50</v>
      </c>
      <c r="H31" s="129"/>
      <c r="I31" s="129"/>
      <c r="J31" s="129"/>
      <c r="K31" s="129"/>
    </row>
    <row r="32" spans="1:14" ht="18.75" customHeight="1" x14ac:dyDescent="0.2">
      <c r="A32" s="66" t="s">
        <v>0</v>
      </c>
      <c r="B32" s="83">
        <f t="shared" ref="B32:B38" si="3">(I11+L11)</f>
        <v>0</v>
      </c>
      <c r="C32" s="84"/>
      <c r="D32" s="85">
        <f t="shared" ref="D32:D38" si="4">SUM(C11)-(B32)</f>
        <v>0</v>
      </c>
      <c r="E32" s="86"/>
      <c r="G32" s="129"/>
      <c r="H32" s="129"/>
      <c r="I32" s="129"/>
      <c r="J32" s="129"/>
      <c r="K32" s="129"/>
    </row>
    <row r="33" spans="1:12" x14ac:dyDescent="0.2">
      <c r="A33" s="66" t="s">
        <v>1</v>
      </c>
      <c r="B33" s="83">
        <f t="shared" si="3"/>
        <v>0</v>
      </c>
      <c r="C33" s="84"/>
      <c r="D33" s="85">
        <f t="shared" si="4"/>
        <v>0</v>
      </c>
      <c r="E33" s="86"/>
      <c r="G33" s="129"/>
      <c r="H33" s="129"/>
      <c r="I33" s="129"/>
      <c r="J33" s="129"/>
      <c r="K33" s="129"/>
    </row>
    <row r="34" spans="1:12" ht="14.25" x14ac:dyDescent="0.2">
      <c r="A34" s="66" t="s">
        <v>2</v>
      </c>
      <c r="B34" s="83">
        <f t="shared" si="3"/>
        <v>0</v>
      </c>
      <c r="C34" s="84"/>
      <c r="D34" s="85">
        <f t="shared" si="4"/>
        <v>0</v>
      </c>
      <c r="E34" s="86"/>
      <c r="F34" s="29"/>
      <c r="G34" s="129"/>
      <c r="H34" s="129"/>
      <c r="I34" s="129"/>
      <c r="J34" s="129"/>
      <c r="K34" s="129"/>
      <c r="L34" s="24"/>
    </row>
    <row r="35" spans="1:12" x14ac:dyDescent="0.2">
      <c r="A35" s="66" t="s">
        <v>5</v>
      </c>
      <c r="B35" s="83">
        <f t="shared" si="3"/>
        <v>0</v>
      </c>
      <c r="C35" s="84"/>
      <c r="D35" s="85">
        <f t="shared" si="4"/>
        <v>0</v>
      </c>
      <c r="E35" s="86"/>
    </row>
    <row r="36" spans="1:12" x14ac:dyDescent="0.2">
      <c r="A36" s="66" t="s">
        <v>3</v>
      </c>
      <c r="B36" s="83">
        <f t="shared" si="3"/>
        <v>0</v>
      </c>
      <c r="C36" s="84"/>
      <c r="D36" s="85">
        <f t="shared" si="4"/>
        <v>0</v>
      </c>
      <c r="E36" s="86"/>
    </row>
    <row r="37" spans="1:12" ht="12.75" thickBot="1" x14ac:dyDescent="0.25">
      <c r="A37" s="67" t="s">
        <v>16</v>
      </c>
      <c r="B37" s="83">
        <f t="shared" si="3"/>
        <v>0</v>
      </c>
      <c r="C37" s="84"/>
      <c r="D37" s="85">
        <f t="shared" si="4"/>
        <v>0</v>
      </c>
      <c r="E37" s="86"/>
    </row>
    <row r="38" spans="1:12" ht="13.5" thickTop="1" thickBot="1" x14ac:dyDescent="0.25">
      <c r="A38" s="68" t="s">
        <v>6</v>
      </c>
      <c r="B38" s="83">
        <f t="shared" si="3"/>
        <v>0</v>
      </c>
      <c r="C38" s="84"/>
      <c r="D38" s="85">
        <f t="shared" si="4"/>
        <v>0</v>
      </c>
      <c r="E38" s="86"/>
    </row>
    <row r="39" spans="1:12" ht="26.25" customHeight="1" thickTop="1" x14ac:dyDescent="0.2">
      <c r="A39" s="64" t="s">
        <v>9</v>
      </c>
      <c r="B39" s="87" t="s">
        <v>25</v>
      </c>
      <c r="C39" s="88"/>
      <c r="D39" s="89" t="s">
        <v>26</v>
      </c>
      <c r="E39" s="88"/>
      <c r="L39" s="1"/>
    </row>
    <row r="40" spans="1:12" x14ac:dyDescent="0.2">
      <c r="A40" s="65"/>
      <c r="B40" s="95" t="s">
        <v>31</v>
      </c>
      <c r="C40" s="96"/>
      <c r="D40" s="95" t="s">
        <v>31</v>
      </c>
      <c r="E40" s="96"/>
    </row>
    <row r="41" spans="1:12" x14ac:dyDescent="0.2">
      <c r="A41" s="66" t="s">
        <v>4</v>
      </c>
      <c r="B41" s="93">
        <f t="shared" ref="B41:B47" si="5">(J10+M10)</f>
        <v>0</v>
      </c>
      <c r="C41" s="94"/>
      <c r="D41" s="85">
        <f t="shared" ref="D41:D47" si="6">SUM(D10)-(B41)</f>
        <v>0</v>
      </c>
      <c r="E41" s="86"/>
    </row>
    <row r="42" spans="1:12" x14ac:dyDescent="0.2">
      <c r="A42" s="66" t="s">
        <v>0</v>
      </c>
      <c r="B42" s="93">
        <f t="shared" si="5"/>
        <v>0</v>
      </c>
      <c r="C42" s="94"/>
      <c r="D42" s="85">
        <f t="shared" si="6"/>
        <v>0</v>
      </c>
      <c r="E42" s="86"/>
    </row>
    <row r="43" spans="1:12" x14ac:dyDescent="0.2">
      <c r="A43" s="66" t="s">
        <v>1</v>
      </c>
      <c r="B43" s="93">
        <f t="shared" si="5"/>
        <v>0</v>
      </c>
      <c r="C43" s="94"/>
      <c r="D43" s="85">
        <f t="shared" si="6"/>
        <v>0</v>
      </c>
      <c r="E43" s="86"/>
    </row>
    <row r="44" spans="1:12" x14ac:dyDescent="0.2">
      <c r="A44" s="66" t="s">
        <v>2</v>
      </c>
      <c r="B44" s="93">
        <f t="shared" si="5"/>
        <v>0</v>
      </c>
      <c r="C44" s="94"/>
      <c r="D44" s="85">
        <f t="shared" si="6"/>
        <v>0</v>
      </c>
      <c r="E44" s="86"/>
    </row>
    <row r="45" spans="1:12" x14ac:dyDescent="0.2">
      <c r="A45" s="66" t="s">
        <v>5</v>
      </c>
      <c r="B45" s="93">
        <f t="shared" si="5"/>
        <v>0</v>
      </c>
      <c r="C45" s="94"/>
      <c r="D45" s="85">
        <f t="shared" si="6"/>
        <v>0</v>
      </c>
      <c r="E45" s="86"/>
    </row>
    <row r="46" spans="1:12" x14ac:dyDescent="0.2">
      <c r="A46" s="66" t="s">
        <v>3</v>
      </c>
      <c r="B46" s="93">
        <f t="shared" si="5"/>
        <v>0</v>
      </c>
      <c r="C46" s="94"/>
      <c r="D46" s="85">
        <f t="shared" si="6"/>
        <v>0</v>
      </c>
      <c r="E46" s="86"/>
    </row>
    <row r="47" spans="1:12" ht="12.75" thickBot="1" x14ac:dyDescent="0.25">
      <c r="A47" s="67" t="s">
        <v>16</v>
      </c>
      <c r="B47" s="93">
        <f t="shared" si="5"/>
        <v>0</v>
      </c>
      <c r="C47" s="94"/>
      <c r="D47" s="85">
        <f t="shared" si="6"/>
        <v>0</v>
      </c>
      <c r="E47" s="86"/>
    </row>
    <row r="48" spans="1:12" ht="13.5" thickTop="1" thickBot="1" x14ac:dyDescent="0.25">
      <c r="A48" s="68" t="s">
        <v>6</v>
      </c>
      <c r="B48" s="99">
        <f>SUM(B41:B47)</f>
        <v>0</v>
      </c>
      <c r="C48" s="100"/>
      <c r="D48" s="97">
        <f>SUM(D41:D47)</f>
        <v>0</v>
      </c>
      <c r="E48" s="98"/>
    </row>
    <row r="49" ht="12.75" thickTop="1" x14ac:dyDescent="0.2"/>
  </sheetData>
  <sheetProtection algorithmName="SHA-512" hashValue="8RZHDzXvMLnwc63cr/8BgJqYL6gC+GMh1FzSJqXLalw1JpZp9z5PRAe1LJhAC3Pr7643hu/WIZMNTE9zk89fYQ==" saltValue="opnlXrwvlOzAdrHObDT4Gw==" spinCount="100000" sheet="1" objects="1" scenarios="1"/>
  <protectedRanges>
    <protectedRange password="CA97" sqref="B10:B16 E10:E16 F11:G16 K11:K16 H10:K10 H11:J17 C11:D16" name="Range1_1_1"/>
  </protectedRanges>
  <mergeCells count="70">
    <mergeCell ref="B5:H5"/>
    <mergeCell ref="J5:K5"/>
    <mergeCell ref="A7:K7"/>
    <mergeCell ref="N9:P15"/>
    <mergeCell ref="B19:C19"/>
    <mergeCell ref="D19:E19"/>
    <mergeCell ref="H19:K21"/>
    <mergeCell ref="B20:C20"/>
    <mergeCell ref="D20:E20"/>
    <mergeCell ref="B21:C21"/>
    <mergeCell ref="D21:E21"/>
    <mergeCell ref="B22:C22"/>
    <mergeCell ref="D22:E22"/>
    <mergeCell ref="B23:C23"/>
    <mergeCell ref="D23:E23"/>
    <mergeCell ref="B29:C29"/>
    <mergeCell ref="D29:E29"/>
    <mergeCell ref="B27:C27"/>
    <mergeCell ref="D27:E27"/>
    <mergeCell ref="I24:K24"/>
    <mergeCell ref="B25:C25"/>
    <mergeCell ref="D25:E25"/>
    <mergeCell ref="I25:K25"/>
    <mergeCell ref="B26:C26"/>
    <mergeCell ref="D26:E26"/>
    <mergeCell ref="I26:K26"/>
    <mergeCell ref="B24:C24"/>
    <mergeCell ref="D24:E24"/>
    <mergeCell ref="I27:K27"/>
    <mergeCell ref="B28:C28"/>
    <mergeCell ref="D28:E28"/>
    <mergeCell ref="G31:K34"/>
    <mergeCell ref="B32:C32"/>
    <mergeCell ref="D32:E32"/>
    <mergeCell ref="B33:C33"/>
    <mergeCell ref="D33:E33"/>
    <mergeCell ref="B34:C34"/>
    <mergeCell ref="B37:C37"/>
    <mergeCell ref="D37:E37"/>
    <mergeCell ref="B30:C30"/>
    <mergeCell ref="D30:E30"/>
    <mergeCell ref="B31:C31"/>
    <mergeCell ref="D31:E31"/>
    <mergeCell ref="D34:E34"/>
    <mergeCell ref="B35:C35"/>
    <mergeCell ref="D35:E35"/>
    <mergeCell ref="B36:C36"/>
    <mergeCell ref="D36:E36"/>
    <mergeCell ref="B38:C38"/>
    <mergeCell ref="D38:E38"/>
    <mergeCell ref="B39:C39"/>
    <mergeCell ref="D39:E39"/>
    <mergeCell ref="B40:C40"/>
    <mergeCell ref="D40:E40"/>
    <mergeCell ref="B41:C41"/>
    <mergeCell ref="D41:E41"/>
    <mergeCell ref="B42:C42"/>
    <mergeCell ref="D42:E42"/>
    <mergeCell ref="B43:C43"/>
    <mergeCell ref="D43:E43"/>
    <mergeCell ref="B47:C47"/>
    <mergeCell ref="D47:E47"/>
    <mergeCell ref="B48:C48"/>
    <mergeCell ref="D48:E48"/>
    <mergeCell ref="B44:C44"/>
    <mergeCell ref="D44:E44"/>
    <mergeCell ref="B45:C45"/>
    <mergeCell ref="D45:E45"/>
    <mergeCell ref="B46:C46"/>
    <mergeCell ref="D46:E46"/>
  </mergeCells>
  <pageMargins left="0.7" right="0.7" top="0.75" bottom="0.75" header="0.3" footer="0.3"/>
  <drawing r:id="rId1"/>
  <legacyDrawing r:id="rId2"/>
  <oleObjects>
    <mc:AlternateContent xmlns:mc="http://schemas.openxmlformats.org/markup-compatibility/2006">
      <mc:Choice Requires="x14">
        <oleObject progId="PBrush" shapeId="12289" r:id="rId3">
          <objectPr defaultSize="0" autoPict="0" r:id="rId4">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12289" r:id="rId3"/>
      </mc:Fallback>
    </mc:AlternateContent>
    <mc:AlternateContent xmlns:mc="http://schemas.openxmlformats.org/markup-compatibility/2006">
      <mc:Choice Requires="x14">
        <oleObject progId="PBrush" shapeId="12290" r:id="rId5">
          <objectPr defaultSize="0" autoPict="0" r:id="rId4">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12290" r:id="rId5"/>
      </mc:Fallback>
    </mc:AlternateContent>
    <mc:AlternateContent xmlns:mc="http://schemas.openxmlformats.org/markup-compatibility/2006">
      <mc:Choice Requires="x14">
        <oleObject progId="PBrush" shapeId="12291" r:id="rId6">
          <objectPr defaultSize="0" autoPict="0" r:id="rId4">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12291"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9"/>
  <sheetViews>
    <sheetView windowProtection="1" showZeros="0" topLeftCell="A20" workbookViewId="0">
      <selection activeCell="G35" sqref="G35"/>
    </sheetView>
  </sheetViews>
  <sheetFormatPr defaultRowHeight="12" x14ac:dyDescent="0.2"/>
  <cols>
    <col min="1" max="1" width="15.7109375" style="3" bestFit="1" customWidth="1"/>
    <col min="2" max="7" width="14.28515625" style="3" customWidth="1"/>
    <col min="8" max="8" width="15.7109375" style="3" customWidth="1"/>
    <col min="9" max="9" width="14.42578125" style="3" customWidth="1"/>
    <col min="10" max="10" width="14.85546875" style="3" customWidth="1"/>
    <col min="11" max="11" width="16.28515625" style="3" customWidth="1"/>
    <col min="12" max="13" width="14.85546875" style="3" customWidth="1"/>
    <col min="14" max="16384" width="9.140625" style="3"/>
  </cols>
  <sheetData>
    <row r="1" spans="1:17" x14ac:dyDescent="0.2">
      <c r="A1" s="5" t="s">
        <v>34</v>
      </c>
      <c r="J1" s="15" t="s">
        <v>14</v>
      </c>
    </row>
    <row r="2" spans="1:17" ht="12" customHeight="1" x14ac:dyDescent="0.2">
      <c r="A2" s="14" t="s">
        <v>13</v>
      </c>
      <c r="B2" s="14"/>
      <c r="C2" s="14"/>
      <c r="D2" s="14"/>
      <c r="E2" s="14"/>
      <c r="J2" s="15" t="s">
        <v>7</v>
      </c>
    </row>
    <row r="3" spans="1:17" ht="12" customHeight="1" x14ac:dyDescent="0.2">
      <c r="A3" s="20" t="s">
        <v>15</v>
      </c>
      <c r="B3" s="14"/>
      <c r="C3" s="14"/>
      <c r="D3" s="14"/>
      <c r="E3" s="14"/>
      <c r="J3" s="4" t="s">
        <v>8</v>
      </c>
    </row>
    <row r="4" spans="1:17" x14ac:dyDescent="0.2">
      <c r="B4" s="7"/>
    </row>
    <row r="5" spans="1:17" s="2" customFormat="1" ht="19.5" customHeight="1" x14ac:dyDescent="0.2">
      <c r="A5" s="6" t="s">
        <v>11</v>
      </c>
      <c r="B5" s="135">
        <f>'Q1 2017 Report'!B5:H5</f>
        <v>0</v>
      </c>
      <c r="C5" s="136"/>
      <c r="D5" s="135"/>
      <c r="E5" s="136"/>
      <c r="F5" s="135"/>
      <c r="G5" s="136"/>
      <c r="H5" s="82"/>
      <c r="I5" s="6" t="s">
        <v>12</v>
      </c>
      <c r="J5" s="135">
        <f>'Q1 2017 Report'!J5:K5</f>
        <v>0</v>
      </c>
      <c r="K5" s="136"/>
    </row>
    <row r="6" spans="1:17" ht="5.25" customHeight="1" x14ac:dyDescent="0.2">
      <c r="B6" s="33"/>
      <c r="C6" s="33"/>
      <c r="D6" s="33"/>
      <c r="E6" s="33"/>
      <c r="F6" s="33"/>
      <c r="G6" s="7"/>
      <c r="H6" s="7"/>
      <c r="J6" s="37"/>
    </row>
    <row r="7" spans="1:17" s="23" customFormat="1" ht="20.25" customHeight="1" thickBot="1" x14ac:dyDescent="0.25">
      <c r="A7" s="108" t="s">
        <v>28</v>
      </c>
      <c r="B7" s="108"/>
      <c r="C7" s="108"/>
      <c r="D7" s="108"/>
      <c r="E7" s="108"/>
      <c r="F7" s="108"/>
      <c r="G7" s="108"/>
      <c r="H7" s="108"/>
      <c r="I7" s="108"/>
      <c r="J7" s="108"/>
      <c r="K7" s="108"/>
    </row>
    <row r="8" spans="1:17" s="23" customFormat="1" ht="48.75" customHeight="1" thickTop="1" thickBot="1" x14ac:dyDescent="0.25">
      <c r="A8" s="49" t="s">
        <v>9</v>
      </c>
      <c r="B8" s="53" t="s">
        <v>22</v>
      </c>
      <c r="C8" s="53" t="s">
        <v>22</v>
      </c>
      <c r="D8" s="53" t="s">
        <v>22</v>
      </c>
      <c r="E8" s="55" t="s">
        <v>42</v>
      </c>
      <c r="F8" s="55" t="s">
        <v>42</v>
      </c>
      <c r="G8" s="55" t="s">
        <v>42</v>
      </c>
      <c r="H8" s="54" t="s">
        <v>24</v>
      </c>
      <c r="I8" s="54" t="s">
        <v>24</v>
      </c>
      <c r="J8" s="54" t="s">
        <v>24</v>
      </c>
      <c r="K8" s="55" t="s">
        <v>48</v>
      </c>
      <c r="L8" s="55" t="s">
        <v>48</v>
      </c>
      <c r="M8" s="55" t="s">
        <v>48</v>
      </c>
      <c r="N8" s="51"/>
      <c r="Q8" s="32"/>
    </row>
    <row r="9" spans="1:17" s="23" customFormat="1" ht="17.25" customHeight="1" thickTop="1" thickBot="1" x14ac:dyDescent="0.25">
      <c r="A9" s="52"/>
      <c r="B9" s="59" t="s">
        <v>10</v>
      </c>
      <c r="C9" s="63" t="s">
        <v>35</v>
      </c>
      <c r="D9" s="63" t="s">
        <v>31</v>
      </c>
      <c r="E9" s="59" t="s">
        <v>10</v>
      </c>
      <c r="F9" s="59" t="s">
        <v>35</v>
      </c>
      <c r="G9" s="59" t="s">
        <v>31</v>
      </c>
      <c r="H9" s="59" t="s">
        <v>10</v>
      </c>
      <c r="I9" s="61" t="s">
        <v>35</v>
      </c>
      <c r="J9" s="61" t="s">
        <v>31</v>
      </c>
      <c r="K9" s="59" t="s">
        <v>10</v>
      </c>
      <c r="L9" s="59" t="s">
        <v>35</v>
      </c>
      <c r="M9" s="59" t="s">
        <v>31</v>
      </c>
      <c r="N9" s="111" t="s">
        <v>30</v>
      </c>
      <c r="O9" s="111"/>
      <c r="P9" s="112"/>
    </row>
    <row r="10" spans="1:17" s="23" customFormat="1" ht="15" customHeight="1" thickTop="1" x14ac:dyDescent="0.2">
      <c r="A10" s="18" t="s">
        <v>4</v>
      </c>
      <c r="B10" s="30">
        <f>'Q1 2017 Report'!B10</f>
        <v>0</v>
      </c>
      <c r="C10" s="30">
        <f>'Q1 2017 Report'!C10</f>
        <v>0</v>
      </c>
      <c r="D10" s="30">
        <f>'Q1 2017 Report'!D10</f>
        <v>0</v>
      </c>
      <c r="E10" s="57"/>
      <c r="F10" s="58"/>
      <c r="G10" s="58"/>
      <c r="H10" s="30">
        <f>'Q5 2017 Report'!F10+E10</f>
        <v>0</v>
      </c>
      <c r="I10" s="30">
        <f>'Q5 2017 Report'!F10+F10</f>
        <v>0</v>
      </c>
      <c r="J10" s="30">
        <f>'Q5 2017 Report'!G10+G10</f>
        <v>0</v>
      </c>
      <c r="K10" s="58"/>
      <c r="L10" s="58"/>
      <c r="M10" s="58"/>
      <c r="N10" s="114"/>
      <c r="O10" s="114"/>
      <c r="P10" s="115"/>
    </row>
    <row r="11" spans="1:17" s="23" customFormat="1" ht="15" customHeight="1" x14ac:dyDescent="0.2">
      <c r="A11" s="18" t="s">
        <v>0</v>
      </c>
      <c r="B11" s="30">
        <f>'Q1 2017 Report'!B11</f>
        <v>0</v>
      </c>
      <c r="C11" s="30">
        <f>'Q1 2017 Report'!C11</f>
        <v>0</v>
      </c>
      <c r="D11" s="30">
        <f>'Q1 2017 Report'!D11</f>
        <v>0</v>
      </c>
      <c r="E11" s="57"/>
      <c r="F11" s="58"/>
      <c r="G11" s="58"/>
      <c r="H11" s="30">
        <f>'Q5 2017 Report'!F11+E11</f>
        <v>0</v>
      </c>
      <c r="I11" s="30">
        <f>'Q5 2017 Report'!F11+F11</f>
        <v>0</v>
      </c>
      <c r="J11" s="30">
        <f>'Q5 2017 Report'!G11+G11</f>
        <v>0</v>
      </c>
      <c r="K11" s="58"/>
      <c r="L11" s="58"/>
      <c r="M11" s="58"/>
      <c r="N11" s="114"/>
      <c r="O11" s="114"/>
      <c r="P11" s="115"/>
    </row>
    <row r="12" spans="1:17" s="23" customFormat="1" ht="15" customHeight="1" x14ac:dyDescent="0.2">
      <c r="A12" s="18" t="s">
        <v>1</v>
      </c>
      <c r="B12" s="30">
        <f>'Q1 2017 Report'!B12</f>
        <v>0</v>
      </c>
      <c r="C12" s="30">
        <f>'Q1 2017 Report'!C12</f>
        <v>0</v>
      </c>
      <c r="D12" s="30">
        <f>'Q1 2017 Report'!D12</f>
        <v>0</v>
      </c>
      <c r="E12" s="57"/>
      <c r="F12" s="58"/>
      <c r="G12" s="58"/>
      <c r="H12" s="30">
        <f>'Q5 2017 Report'!F12+E12</f>
        <v>0</v>
      </c>
      <c r="I12" s="30">
        <f>'Q5 2017 Report'!F12+F12</f>
        <v>0</v>
      </c>
      <c r="J12" s="30">
        <f>'Q5 2017 Report'!G12+G12</f>
        <v>0</v>
      </c>
      <c r="K12" s="58"/>
      <c r="L12" s="58"/>
      <c r="M12" s="58"/>
      <c r="N12" s="114"/>
      <c r="O12" s="114"/>
      <c r="P12" s="115"/>
    </row>
    <row r="13" spans="1:17" s="23" customFormat="1" ht="15" customHeight="1" x14ac:dyDescent="0.2">
      <c r="A13" s="18" t="s">
        <v>2</v>
      </c>
      <c r="B13" s="30">
        <f>'Q1 2017 Report'!B13</f>
        <v>0</v>
      </c>
      <c r="C13" s="30">
        <f>'Q1 2017 Report'!C13</f>
        <v>0</v>
      </c>
      <c r="D13" s="30">
        <f>'Q1 2017 Report'!D13</f>
        <v>0</v>
      </c>
      <c r="E13" s="57"/>
      <c r="F13" s="58"/>
      <c r="G13" s="58"/>
      <c r="H13" s="30">
        <f>'Q5 2017 Report'!F13+E13</f>
        <v>0</v>
      </c>
      <c r="I13" s="30">
        <f>'Q5 2017 Report'!F13+F13</f>
        <v>0</v>
      </c>
      <c r="J13" s="30">
        <f>'Q5 2017 Report'!G13+G13</f>
        <v>0</v>
      </c>
      <c r="K13" s="58"/>
      <c r="L13" s="58"/>
      <c r="M13" s="58"/>
      <c r="N13" s="114"/>
      <c r="O13" s="114"/>
      <c r="P13" s="115"/>
    </row>
    <row r="14" spans="1:17" s="23" customFormat="1" ht="15" customHeight="1" x14ac:dyDescent="0.2">
      <c r="A14" s="18" t="s">
        <v>5</v>
      </c>
      <c r="B14" s="30">
        <f>'Q1 2017 Report'!B14</f>
        <v>0</v>
      </c>
      <c r="C14" s="30">
        <f>'Q1 2017 Report'!C14</f>
        <v>0</v>
      </c>
      <c r="D14" s="30">
        <f>'Q1 2017 Report'!D14</f>
        <v>0</v>
      </c>
      <c r="E14" s="57"/>
      <c r="F14" s="58"/>
      <c r="G14" s="58"/>
      <c r="H14" s="30">
        <f>'Q5 2017 Report'!F14+E14</f>
        <v>0</v>
      </c>
      <c r="I14" s="30">
        <f>'Q5 2017 Report'!F14+F14</f>
        <v>0</v>
      </c>
      <c r="J14" s="30">
        <f>'Q5 2017 Report'!G14+G14</f>
        <v>0</v>
      </c>
      <c r="K14" s="58"/>
      <c r="L14" s="58"/>
      <c r="M14" s="58"/>
      <c r="N14" s="114"/>
      <c r="O14" s="114"/>
      <c r="P14" s="115"/>
    </row>
    <row r="15" spans="1:17" s="23" customFormat="1" ht="15" customHeight="1" x14ac:dyDescent="0.2">
      <c r="A15" s="18" t="s">
        <v>3</v>
      </c>
      <c r="B15" s="30">
        <f>'Q1 2017 Report'!B15</f>
        <v>0</v>
      </c>
      <c r="C15" s="30">
        <f>'Q1 2017 Report'!C15</f>
        <v>0</v>
      </c>
      <c r="D15" s="30">
        <f>'Q1 2017 Report'!D15</f>
        <v>0</v>
      </c>
      <c r="E15" s="57"/>
      <c r="F15" s="58"/>
      <c r="G15" s="58"/>
      <c r="H15" s="30">
        <f>'Q5 2017 Report'!F15+E15</f>
        <v>0</v>
      </c>
      <c r="I15" s="30">
        <f>'Q5 2017 Report'!F15+F15</f>
        <v>0</v>
      </c>
      <c r="J15" s="30">
        <f>'Q5 2017 Report'!G15+G15</f>
        <v>0</v>
      </c>
      <c r="K15" s="58"/>
      <c r="L15" s="58"/>
      <c r="M15" s="58"/>
      <c r="N15" s="117"/>
      <c r="O15" s="117"/>
      <c r="P15" s="118"/>
    </row>
    <row r="16" spans="1:17" s="23" customFormat="1" ht="15" customHeight="1" thickBot="1" x14ac:dyDescent="0.25">
      <c r="A16" s="21" t="s">
        <v>16</v>
      </c>
      <c r="B16" s="30">
        <f>'Q1 2017 Report'!B16</f>
        <v>0</v>
      </c>
      <c r="C16" s="30">
        <f>'Q1 2017 Report'!C16</f>
        <v>0</v>
      </c>
      <c r="D16" s="30">
        <f>'Q1 2017 Report'!D16</f>
        <v>0</v>
      </c>
      <c r="E16" s="57"/>
      <c r="F16" s="58"/>
      <c r="G16" s="58"/>
      <c r="H16" s="30">
        <f>'Q5 2017 Report'!F16+E16</f>
        <v>0</v>
      </c>
      <c r="I16" s="30">
        <f>'Q5 2017 Report'!F16+F16</f>
        <v>0</v>
      </c>
      <c r="J16" s="30">
        <f>'Q5 2017 Report'!G16+G16</f>
        <v>0</v>
      </c>
      <c r="K16" s="58"/>
      <c r="L16" s="58"/>
      <c r="M16" s="58"/>
    </row>
    <row r="17" spans="1:14" s="23" customFormat="1" ht="20.25" customHeight="1" thickTop="1" x14ac:dyDescent="0.2">
      <c r="A17" s="22" t="s">
        <v>6</v>
      </c>
      <c r="B17" s="30">
        <f t="shared" ref="B17:M17" si="0">SUM(B10:B16)</f>
        <v>0</v>
      </c>
      <c r="C17" s="30">
        <f t="shared" ref="C17" si="1">SUM(C10:C16)</f>
        <v>0</v>
      </c>
      <c r="D17" s="30">
        <f t="shared" si="0"/>
        <v>0</v>
      </c>
      <c r="E17" s="31">
        <f t="shared" si="0"/>
        <v>0</v>
      </c>
      <c r="F17" s="31">
        <f t="shared" ref="F17" si="2">SUM(F10:F16)</f>
        <v>0</v>
      </c>
      <c r="G17" s="31">
        <f t="shared" si="0"/>
        <v>0</v>
      </c>
      <c r="H17" s="30">
        <f>'Q5 2017 Report'!F17+E17</f>
        <v>0</v>
      </c>
      <c r="I17" s="30">
        <f>'Q5 2017 Report'!F17+F17</f>
        <v>0</v>
      </c>
      <c r="J17" s="30">
        <f>'Q5 2017 Report'!G17+G17</f>
        <v>0</v>
      </c>
      <c r="K17" s="31">
        <f t="shared" si="0"/>
        <v>0</v>
      </c>
      <c r="L17" s="31">
        <f t="shared" ref="L17" si="3">SUM(L10:L16)</f>
        <v>0</v>
      </c>
      <c r="M17" s="31">
        <f t="shared" si="0"/>
        <v>0</v>
      </c>
      <c r="N17" s="51"/>
    </row>
    <row r="18" spans="1:14" s="23" customFormat="1" ht="8.25" customHeight="1" thickBot="1" x14ac:dyDescent="0.25">
      <c r="A18" s="50"/>
      <c r="B18" s="51"/>
      <c r="C18" s="51"/>
      <c r="D18" s="51"/>
      <c r="E18" s="51"/>
      <c r="F18" s="51"/>
      <c r="G18" s="51"/>
      <c r="H18" s="51"/>
      <c r="I18" s="51"/>
      <c r="J18" s="51"/>
      <c r="K18" s="51"/>
    </row>
    <row r="19" spans="1:14" s="12" customFormat="1" ht="30" customHeight="1" thickTop="1" x14ac:dyDescent="0.2">
      <c r="A19" s="64" t="s">
        <v>9</v>
      </c>
      <c r="B19" s="87" t="s">
        <v>25</v>
      </c>
      <c r="C19" s="88"/>
      <c r="D19" s="89" t="s">
        <v>26</v>
      </c>
      <c r="E19" s="88"/>
      <c r="F19" s="13"/>
      <c r="G19" s="13"/>
      <c r="H19" s="110" t="s">
        <v>17</v>
      </c>
      <c r="I19" s="110"/>
      <c r="J19" s="110"/>
      <c r="K19" s="110"/>
    </row>
    <row r="20" spans="1:14" s="11" customFormat="1" ht="20.25" customHeight="1" x14ac:dyDescent="0.2">
      <c r="A20" s="65"/>
      <c r="B20" s="90" t="s">
        <v>10</v>
      </c>
      <c r="C20" s="91"/>
      <c r="D20" s="92" t="s">
        <v>10</v>
      </c>
      <c r="E20" s="91"/>
      <c r="F20" s="13"/>
      <c r="G20" s="13"/>
      <c r="H20" s="110"/>
      <c r="I20" s="110"/>
      <c r="J20" s="110"/>
      <c r="K20" s="110"/>
    </row>
    <row r="21" spans="1:14" ht="21.75" customHeight="1" x14ac:dyDescent="0.2">
      <c r="A21" s="66" t="s">
        <v>4</v>
      </c>
      <c r="B21" s="93">
        <f t="shared" ref="B21:B27" si="4">(H10+K10)</f>
        <v>0</v>
      </c>
      <c r="C21" s="94"/>
      <c r="D21" s="85">
        <f t="shared" ref="D21:D27" si="5">SUM(B10)-(B21)</f>
        <v>0</v>
      </c>
      <c r="E21" s="86"/>
      <c r="F21" s="42"/>
      <c r="G21" s="36"/>
      <c r="H21" s="110"/>
      <c r="I21" s="110"/>
      <c r="J21" s="110"/>
      <c r="K21" s="110"/>
    </row>
    <row r="22" spans="1:14" ht="12" customHeight="1" x14ac:dyDescent="0.2">
      <c r="A22" s="66" t="s">
        <v>0</v>
      </c>
      <c r="B22" s="93">
        <f t="shared" si="4"/>
        <v>0</v>
      </c>
      <c r="C22" s="94"/>
      <c r="D22" s="85">
        <f t="shared" si="5"/>
        <v>0</v>
      </c>
      <c r="E22" s="86"/>
      <c r="F22" s="8"/>
      <c r="G22" s="8"/>
    </row>
    <row r="23" spans="1:14" ht="15" customHeight="1" x14ac:dyDescent="0.2">
      <c r="A23" s="66" t="s">
        <v>1</v>
      </c>
      <c r="B23" s="93">
        <f t="shared" si="4"/>
        <v>0</v>
      </c>
      <c r="C23" s="94"/>
      <c r="D23" s="85">
        <f t="shared" si="5"/>
        <v>0</v>
      </c>
      <c r="E23" s="86"/>
      <c r="F23" s="43"/>
      <c r="G23" s="9"/>
      <c r="H23" s="28" t="s">
        <v>29</v>
      </c>
      <c r="I23" s="28"/>
      <c r="J23" s="28"/>
      <c r="K23" s="11"/>
    </row>
    <row r="24" spans="1:14" ht="15" customHeight="1" x14ac:dyDescent="0.2">
      <c r="A24" s="66" t="s">
        <v>2</v>
      </c>
      <c r="B24" s="93">
        <f t="shared" si="4"/>
        <v>0</v>
      </c>
      <c r="C24" s="94"/>
      <c r="D24" s="85">
        <f t="shared" si="5"/>
        <v>0</v>
      </c>
      <c r="E24" s="86"/>
      <c r="F24" s="43"/>
      <c r="G24" s="9"/>
      <c r="H24" s="18" t="s">
        <v>18</v>
      </c>
      <c r="I24" s="119"/>
      <c r="J24" s="120"/>
      <c r="K24" s="121"/>
    </row>
    <row r="25" spans="1:14" ht="15" customHeight="1" x14ac:dyDescent="0.2">
      <c r="A25" s="66" t="s">
        <v>5</v>
      </c>
      <c r="B25" s="93">
        <f t="shared" si="4"/>
        <v>0</v>
      </c>
      <c r="C25" s="94"/>
      <c r="D25" s="85">
        <f t="shared" si="5"/>
        <v>0</v>
      </c>
      <c r="E25" s="86"/>
      <c r="F25" s="43"/>
      <c r="G25" s="9"/>
      <c r="H25" s="18" t="s">
        <v>19</v>
      </c>
      <c r="I25" s="122"/>
      <c r="J25" s="123"/>
      <c r="K25" s="124"/>
    </row>
    <row r="26" spans="1:14" ht="15" customHeight="1" x14ac:dyDescent="0.2">
      <c r="A26" s="66" t="s">
        <v>3</v>
      </c>
      <c r="B26" s="93">
        <f t="shared" si="4"/>
        <v>0</v>
      </c>
      <c r="C26" s="94"/>
      <c r="D26" s="85">
        <f t="shared" si="5"/>
        <v>0</v>
      </c>
      <c r="E26" s="86"/>
      <c r="F26" s="43"/>
      <c r="G26" s="9"/>
      <c r="H26" s="18" t="s">
        <v>20</v>
      </c>
      <c r="I26" s="125"/>
      <c r="J26" s="126"/>
      <c r="K26" s="127"/>
    </row>
    <row r="27" spans="1:14" ht="15" customHeight="1" thickBot="1" x14ac:dyDescent="0.25">
      <c r="A27" s="67" t="s">
        <v>16</v>
      </c>
      <c r="B27" s="140">
        <f t="shared" si="4"/>
        <v>0</v>
      </c>
      <c r="C27" s="141"/>
      <c r="D27" s="133">
        <f t="shared" si="5"/>
        <v>0</v>
      </c>
      <c r="E27" s="134"/>
      <c r="F27" s="43"/>
      <c r="G27" s="9"/>
      <c r="H27" s="18" t="s">
        <v>21</v>
      </c>
      <c r="I27" s="130"/>
      <c r="J27" s="131"/>
      <c r="K27" s="132"/>
    </row>
    <row r="28" spans="1:14" ht="15" customHeight="1" thickTop="1" thickBot="1" x14ac:dyDescent="0.3">
      <c r="A28" s="68" t="s">
        <v>6</v>
      </c>
      <c r="B28" s="99">
        <f>SUM(B21:B27)</f>
        <v>0</v>
      </c>
      <c r="C28" s="100"/>
      <c r="D28" s="97">
        <f>SUM(D21:D27)</f>
        <v>0</v>
      </c>
      <c r="E28" s="98"/>
      <c r="F28" s="43"/>
      <c r="G28" s="9"/>
      <c r="H28" s="34"/>
      <c r="I28" s="35"/>
      <c r="J28" s="35"/>
      <c r="K28" s="35"/>
    </row>
    <row r="29" spans="1:14" ht="27.75" customHeight="1" thickTop="1" x14ac:dyDescent="0.2">
      <c r="A29" s="64" t="s">
        <v>9</v>
      </c>
      <c r="B29" s="87" t="s">
        <v>25</v>
      </c>
      <c r="C29" s="88"/>
      <c r="D29" s="89" t="s">
        <v>26</v>
      </c>
      <c r="E29" s="88"/>
      <c r="F29" s="43"/>
      <c r="G29" s="9"/>
    </row>
    <row r="30" spans="1:14" ht="15" customHeight="1" x14ac:dyDescent="0.2">
      <c r="A30" s="65"/>
      <c r="B30" s="90" t="s">
        <v>35</v>
      </c>
      <c r="C30" s="91"/>
      <c r="D30" s="90" t="s">
        <v>35</v>
      </c>
      <c r="E30" s="91"/>
      <c r="F30" s="44"/>
      <c r="G30" s="9"/>
    </row>
    <row r="31" spans="1:14" ht="15" customHeight="1" x14ac:dyDescent="0.2">
      <c r="A31" s="66" t="s">
        <v>4</v>
      </c>
      <c r="B31" s="93">
        <f>(F10+L10)</f>
        <v>0</v>
      </c>
      <c r="C31" s="94"/>
      <c r="D31" s="85">
        <f>SUM(C10)-(B31)</f>
        <v>0</v>
      </c>
      <c r="E31" s="86"/>
      <c r="G31" s="128" t="s">
        <v>50</v>
      </c>
      <c r="H31" s="128"/>
      <c r="I31" s="128"/>
      <c r="J31" s="128"/>
      <c r="K31" s="128"/>
    </row>
    <row r="32" spans="1:14" ht="18.75" customHeight="1" x14ac:dyDescent="0.2">
      <c r="A32" s="66" t="s">
        <v>0</v>
      </c>
      <c r="B32" s="93">
        <f t="shared" ref="B32:B38" si="6">(F11+L11)</f>
        <v>0</v>
      </c>
      <c r="C32" s="94"/>
      <c r="D32" s="85">
        <f t="shared" ref="D32:D38" si="7">SUM(C11)-(B32)</f>
        <v>0</v>
      </c>
      <c r="E32" s="86"/>
      <c r="G32" s="128"/>
      <c r="H32" s="128"/>
      <c r="I32" s="128"/>
      <c r="J32" s="128"/>
      <c r="K32" s="128"/>
    </row>
    <row r="33" spans="1:12" ht="12" customHeight="1" x14ac:dyDescent="0.2">
      <c r="A33" s="66" t="s">
        <v>1</v>
      </c>
      <c r="B33" s="93">
        <f t="shared" si="6"/>
        <v>0</v>
      </c>
      <c r="C33" s="94"/>
      <c r="D33" s="85">
        <f t="shared" si="7"/>
        <v>0</v>
      </c>
      <c r="E33" s="86"/>
      <c r="G33" s="128"/>
      <c r="H33" s="128"/>
      <c r="I33" s="128"/>
      <c r="J33" s="128"/>
      <c r="K33" s="128"/>
    </row>
    <row r="34" spans="1:12" ht="14.25" customHeight="1" x14ac:dyDescent="0.2">
      <c r="A34" s="66" t="s">
        <v>2</v>
      </c>
      <c r="B34" s="93">
        <f t="shared" si="6"/>
        <v>0</v>
      </c>
      <c r="C34" s="94"/>
      <c r="D34" s="85">
        <f t="shared" si="7"/>
        <v>0</v>
      </c>
      <c r="E34" s="86"/>
      <c r="F34" s="29"/>
      <c r="G34" s="128"/>
      <c r="H34" s="128"/>
      <c r="I34" s="128"/>
      <c r="J34" s="128"/>
      <c r="K34" s="128"/>
      <c r="L34" s="24"/>
    </row>
    <row r="35" spans="1:12" x14ac:dyDescent="0.2">
      <c r="A35" s="66" t="s">
        <v>5</v>
      </c>
      <c r="B35" s="93">
        <f t="shared" si="6"/>
        <v>0</v>
      </c>
      <c r="C35" s="94"/>
      <c r="D35" s="85">
        <f t="shared" si="7"/>
        <v>0</v>
      </c>
      <c r="E35" s="86"/>
    </row>
    <row r="36" spans="1:12" x14ac:dyDescent="0.2">
      <c r="A36" s="66" t="s">
        <v>3</v>
      </c>
      <c r="B36" s="93">
        <f t="shared" si="6"/>
        <v>0</v>
      </c>
      <c r="C36" s="94"/>
      <c r="D36" s="85">
        <f t="shared" si="7"/>
        <v>0</v>
      </c>
      <c r="E36" s="86"/>
    </row>
    <row r="37" spans="1:12" ht="12.75" thickBot="1" x14ac:dyDescent="0.25">
      <c r="A37" s="67" t="s">
        <v>16</v>
      </c>
      <c r="B37" s="93">
        <f t="shared" si="6"/>
        <v>0</v>
      </c>
      <c r="C37" s="94"/>
      <c r="D37" s="85">
        <f t="shared" si="7"/>
        <v>0</v>
      </c>
      <c r="E37" s="86"/>
    </row>
    <row r="38" spans="1:12" ht="13.5" thickTop="1" thickBot="1" x14ac:dyDescent="0.25">
      <c r="A38" s="68" t="s">
        <v>6</v>
      </c>
      <c r="B38" s="93">
        <f t="shared" si="6"/>
        <v>0</v>
      </c>
      <c r="C38" s="94"/>
      <c r="D38" s="85">
        <f t="shared" si="7"/>
        <v>0</v>
      </c>
      <c r="E38" s="86"/>
    </row>
    <row r="39" spans="1:12" ht="27" customHeight="1" thickTop="1" x14ac:dyDescent="0.2">
      <c r="A39" s="64" t="s">
        <v>9</v>
      </c>
      <c r="B39" s="87" t="s">
        <v>25</v>
      </c>
      <c r="C39" s="88"/>
      <c r="D39" s="89" t="s">
        <v>26</v>
      </c>
      <c r="E39" s="88"/>
      <c r="L39" s="1"/>
    </row>
    <row r="40" spans="1:12" x14ac:dyDescent="0.2">
      <c r="A40" s="65"/>
      <c r="B40" s="142" t="s">
        <v>31</v>
      </c>
      <c r="C40" s="143"/>
      <c r="D40" s="142" t="s">
        <v>31</v>
      </c>
      <c r="E40" s="143"/>
    </row>
    <row r="41" spans="1:12" x14ac:dyDescent="0.2">
      <c r="A41" s="66" t="s">
        <v>4</v>
      </c>
      <c r="B41" s="93">
        <f t="shared" ref="B41:B47" si="8">(J10+M10)</f>
        <v>0</v>
      </c>
      <c r="C41" s="94"/>
      <c r="D41" s="85">
        <f t="shared" ref="D41:D47" si="9">SUM(D10)-(B41)</f>
        <v>0</v>
      </c>
      <c r="E41" s="86"/>
    </row>
    <row r="42" spans="1:12" x14ac:dyDescent="0.2">
      <c r="A42" s="66" t="s">
        <v>0</v>
      </c>
      <c r="B42" s="93">
        <f t="shared" si="8"/>
        <v>0</v>
      </c>
      <c r="C42" s="94"/>
      <c r="D42" s="85">
        <f t="shared" si="9"/>
        <v>0</v>
      </c>
      <c r="E42" s="86"/>
    </row>
    <row r="43" spans="1:12" x14ac:dyDescent="0.2">
      <c r="A43" s="66" t="s">
        <v>1</v>
      </c>
      <c r="B43" s="93">
        <f t="shared" si="8"/>
        <v>0</v>
      </c>
      <c r="C43" s="94"/>
      <c r="D43" s="85">
        <f t="shared" si="9"/>
        <v>0</v>
      </c>
      <c r="E43" s="86"/>
    </row>
    <row r="44" spans="1:12" x14ac:dyDescent="0.2">
      <c r="A44" s="66" t="s">
        <v>2</v>
      </c>
      <c r="B44" s="93">
        <f t="shared" si="8"/>
        <v>0</v>
      </c>
      <c r="C44" s="94"/>
      <c r="D44" s="85">
        <f t="shared" si="9"/>
        <v>0</v>
      </c>
      <c r="E44" s="86"/>
    </row>
    <row r="45" spans="1:12" x14ac:dyDescent="0.2">
      <c r="A45" s="66" t="s">
        <v>5</v>
      </c>
      <c r="B45" s="93">
        <f t="shared" si="8"/>
        <v>0</v>
      </c>
      <c r="C45" s="94"/>
      <c r="D45" s="85">
        <f t="shared" si="9"/>
        <v>0</v>
      </c>
      <c r="E45" s="86"/>
    </row>
    <row r="46" spans="1:12" x14ac:dyDescent="0.2">
      <c r="A46" s="66" t="s">
        <v>3</v>
      </c>
      <c r="B46" s="93">
        <f t="shared" si="8"/>
        <v>0</v>
      </c>
      <c r="C46" s="94"/>
      <c r="D46" s="85">
        <f t="shared" si="9"/>
        <v>0</v>
      </c>
      <c r="E46" s="86"/>
    </row>
    <row r="47" spans="1:12" ht="12.75" thickBot="1" x14ac:dyDescent="0.25">
      <c r="A47" s="67" t="s">
        <v>16</v>
      </c>
      <c r="B47" s="140">
        <f t="shared" si="8"/>
        <v>0</v>
      </c>
      <c r="C47" s="141"/>
      <c r="D47" s="85">
        <f t="shared" si="9"/>
        <v>0</v>
      </c>
      <c r="E47" s="86"/>
    </row>
    <row r="48" spans="1:12" ht="13.5" thickTop="1" thickBot="1" x14ac:dyDescent="0.25">
      <c r="A48" s="68" t="s">
        <v>6</v>
      </c>
      <c r="B48" s="99">
        <f>SUM(B41:B47)</f>
        <v>0</v>
      </c>
      <c r="C48" s="100"/>
      <c r="D48" s="97">
        <f>SUM(D41:D47)</f>
        <v>0</v>
      </c>
      <c r="E48" s="98"/>
    </row>
    <row r="49" ht="12.75" thickTop="1" x14ac:dyDescent="0.2"/>
  </sheetData>
  <sheetProtection algorithmName="SHA-512" hashValue="6SOCpkUgozXOg1JNUNNPDmzkRPK+SPULRhxcTaAD+ta2sWGRx+gwie7fwF41jDR0naVeB2x5RrQZbm8t3aLHOw==" saltValue="eyK2bQaIQvg8AovUPGGyOQ==" spinCount="100000" sheet="1" objects="1" scenarios="1"/>
  <protectedRanges>
    <protectedRange password="CA97" sqref="K10:M16 H10:J17" name="Range1_1_1_1"/>
    <protectedRange password="CA97" sqref="B10:B16 C11:D16" name="Range1_1_1_2"/>
    <protectedRange password="CA97" sqref="E10:E16 F11:G16" name="Range1_1_1_3"/>
  </protectedRanges>
  <mergeCells count="72">
    <mergeCell ref="B43:C43"/>
    <mergeCell ref="D43:E43"/>
    <mergeCell ref="B44:C44"/>
    <mergeCell ref="D44:E44"/>
    <mergeCell ref="B31:C31"/>
    <mergeCell ref="D31:E31"/>
    <mergeCell ref="B32:C32"/>
    <mergeCell ref="D32:E32"/>
    <mergeCell ref="B33:C33"/>
    <mergeCell ref="D33:E33"/>
    <mergeCell ref="B34:C34"/>
    <mergeCell ref="B41:C41"/>
    <mergeCell ref="D41:E41"/>
    <mergeCell ref="B37:C37"/>
    <mergeCell ref="D37:E37"/>
    <mergeCell ref="B38:C38"/>
    <mergeCell ref="G31:K34"/>
    <mergeCell ref="B42:C42"/>
    <mergeCell ref="D42:E42"/>
    <mergeCell ref="B26:C26"/>
    <mergeCell ref="D26:E26"/>
    <mergeCell ref="I26:K26"/>
    <mergeCell ref="B40:C40"/>
    <mergeCell ref="D40:E40"/>
    <mergeCell ref="B27:C27"/>
    <mergeCell ref="D27:E27"/>
    <mergeCell ref="I27:K27"/>
    <mergeCell ref="B28:C28"/>
    <mergeCell ref="D28:E28"/>
    <mergeCell ref="B39:C39"/>
    <mergeCell ref="D39:E39"/>
    <mergeCell ref="B29:C29"/>
    <mergeCell ref="D29:E29"/>
    <mergeCell ref="B30:C30"/>
    <mergeCell ref="D30:E30"/>
    <mergeCell ref="B24:C24"/>
    <mergeCell ref="D24:E24"/>
    <mergeCell ref="I24:K24"/>
    <mergeCell ref="B25:C25"/>
    <mergeCell ref="D25:E25"/>
    <mergeCell ref="I25:K25"/>
    <mergeCell ref="B22:C22"/>
    <mergeCell ref="D22:E22"/>
    <mergeCell ref="N9:P15"/>
    <mergeCell ref="D21:E21"/>
    <mergeCell ref="B23:C23"/>
    <mergeCell ref="D23:E23"/>
    <mergeCell ref="J5:K5"/>
    <mergeCell ref="B19:C19"/>
    <mergeCell ref="D19:E19"/>
    <mergeCell ref="B20:C20"/>
    <mergeCell ref="D20:E20"/>
    <mergeCell ref="A7:K7"/>
    <mergeCell ref="H19:K21"/>
    <mergeCell ref="B21:C21"/>
    <mergeCell ref="B5:C5"/>
    <mergeCell ref="D5:E5"/>
    <mergeCell ref="F5:G5"/>
    <mergeCell ref="B48:C48"/>
    <mergeCell ref="D48:E48"/>
    <mergeCell ref="B45:C45"/>
    <mergeCell ref="D45:E45"/>
    <mergeCell ref="B46:C46"/>
    <mergeCell ref="D46:E46"/>
    <mergeCell ref="B47:C47"/>
    <mergeCell ref="D47:E47"/>
    <mergeCell ref="D38:E38"/>
    <mergeCell ref="D34:E34"/>
    <mergeCell ref="B35:C35"/>
    <mergeCell ref="D35:E35"/>
    <mergeCell ref="B36:C36"/>
    <mergeCell ref="D36:E36"/>
  </mergeCells>
  <pageMargins left="0.7" right="0.7" top="0.75" bottom="0.75" header="0.3" footer="0.3"/>
  <pageSetup scale="80" orientation="landscape" r:id="rId1"/>
  <drawing r:id="rId2"/>
  <legacyDrawing r:id="rId3"/>
  <oleObjects>
    <mc:AlternateContent xmlns:mc="http://schemas.openxmlformats.org/markup-compatibility/2006">
      <mc:Choice Requires="x14">
        <oleObject progId="PBrush" shapeId="9217" r:id="rId4">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921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G72"/>
  <sheetViews>
    <sheetView windowProtection="1" showGridLines="0" tabSelected="1" topLeftCell="A23" zoomScaleNormal="100" zoomScaleSheetLayoutView="100" workbookViewId="0">
      <selection activeCell="G45" sqref="G45"/>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0" width="14.140625" style="3" customWidth="1"/>
    <col min="11" max="11" width="14.42578125" style="3" customWidth="1"/>
    <col min="12" max="12" width="12.5703125" style="3" customWidth="1"/>
    <col min="13" max="13" width="12.85546875" style="3" customWidth="1"/>
    <col min="14" max="14" width="13.140625" style="3" customWidth="1"/>
    <col min="15" max="15" width="14.5703125" style="3" customWidth="1"/>
    <col min="16" max="16" width="14.7109375" style="3" customWidth="1"/>
    <col min="17" max="17" width="15" style="3" customWidth="1"/>
    <col min="18" max="20" width="12" style="3" customWidth="1"/>
    <col min="21" max="21" width="10.85546875" style="3" customWidth="1"/>
    <col min="22" max="23" width="9.140625" style="3"/>
    <col min="24" max="24" width="10.5703125" style="3" customWidth="1"/>
    <col min="25" max="25" width="11.28515625" style="3" customWidth="1"/>
    <col min="26" max="26" width="9.7109375" style="3" customWidth="1"/>
    <col min="27" max="29" width="12.140625" style="3" customWidth="1"/>
    <col min="30" max="16384" width="9.140625" style="3"/>
  </cols>
  <sheetData>
    <row r="1" spans="1:33" x14ac:dyDescent="0.2">
      <c r="A1" s="5" t="s">
        <v>34</v>
      </c>
      <c r="J1" s="15" t="s">
        <v>14</v>
      </c>
    </row>
    <row r="2" spans="1:33" ht="12" customHeight="1" x14ac:dyDescent="0.2">
      <c r="A2" s="14" t="s">
        <v>13</v>
      </c>
      <c r="B2" s="14"/>
      <c r="C2" s="14"/>
      <c r="D2" s="14"/>
      <c r="E2" s="14"/>
      <c r="J2" s="15" t="s">
        <v>7</v>
      </c>
    </row>
    <row r="3" spans="1:33" ht="12" customHeight="1" x14ac:dyDescent="0.2">
      <c r="A3" s="20" t="s">
        <v>15</v>
      </c>
      <c r="B3" s="14"/>
      <c r="C3" s="14"/>
      <c r="D3" s="14"/>
      <c r="E3" s="14"/>
      <c r="J3" s="4" t="s">
        <v>8</v>
      </c>
    </row>
    <row r="4" spans="1:33" x14ac:dyDescent="0.2">
      <c r="B4" s="7"/>
    </row>
    <row r="5" spans="1:33" s="2" customFormat="1" ht="19.5" customHeight="1" x14ac:dyDescent="0.2">
      <c r="A5" s="6" t="s">
        <v>11</v>
      </c>
      <c r="B5" s="38">
        <f>'Q1 2017 Report'!B5:H5</f>
        <v>0</v>
      </c>
      <c r="C5" s="39"/>
      <c r="D5" s="39"/>
      <c r="E5" s="39"/>
      <c r="F5" s="39"/>
      <c r="G5" s="39"/>
      <c r="H5" s="40"/>
      <c r="I5" s="6" t="s">
        <v>12</v>
      </c>
      <c r="J5" s="144">
        <f>'Q1 2017 Report'!J5:K5</f>
        <v>0</v>
      </c>
      <c r="K5" s="145"/>
    </row>
    <row r="6" spans="1:33" ht="10.5" customHeight="1" x14ac:dyDescent="0.2">
      <c r="B6" s="33"/>
      <c r="C6" s="33"/>
      <c r="D6" s="33"/>
      <c r="E6" s="33"/>
      <c r="F6" s="33"/>
      <c r="G6" s="7"/>
      <c r="H6" s="7"/>
    </row>
    <row r="7" spans="1:33" s="23" customFormat="1" ht="20.25" customHeight="1" x14ac:dyDescent="0.2">
      <c r="A7" s="108" t="s">
        <v>27</v>
      </c>
      <c r="B7" s="109"/>
      <c r="C7" s="109"/>
      <c r="D7" s="109"/>
      <c r="E7" s="109"/>
      <c r="F7" s="109"/>
      <c r="G7" s="109"/>
      <c r="H7" s="109"/>
      <c r="I7" s="109"/>
      <c r="J7" s="109"/>
      <c r="K7" s="109"/>
    </row>
    <row r="8" spans="1:33" s="23" customFormat="1" ht="48.75" customHeight="1" thickBot="1" x14ac:dyDescent="0.25">
      <c r="A8" s="49" t="s">
        <v>9</v>
      </c>
      <c r="B8" s="53" t="s">
        <v>22</v>
      </c>
      <c r="C8" s="53" t="s">
        <v>22</v>
      </c>
      <c r="D8" s="53" t="s">
        <v>22</v>
      </c>
      <c r="E8" s="55" t="s">
        <v>44</v>
      </c>
      <c r="F8" s="55" t="s">
        <v>44</v>
      </c>
      <c r="G8" s="55" t="s">
        <v>44</v>
      </c>
      <c r="H8" s="71" t="s">
        <v>43</v>
      </c>
      <c r="I8" s="71" t="s">
        <v>43</v>
      </c>
      <c r="J8" s="71" t="s">
        <v>43</v>
      </c>
      <c r="K8" s="71" t="s">
        <v>49</v>
      </c>
      <c r="L8" s="71" t="s">
        <v>49</v>
      </c>
      <c r="M8" s="71" t="s">
        <v>49</v>
      </c>
      <c r="N8" s="69" t="s">
        <v>45</v>
      </c>
      <c r="O8" s="69" t="s">
        <v>45</v>
      </c>
      <c r="P8" s="69" t="s">
        <v>45</v>
      </c>
      <c r="AD8" s="51"/>
      <c r="AG8" s="32"/>
    </row>
    <row r="9" spans="1:33" s="23" customFormat="1" ht="17.25" customHeight="1" thickTop="1" thickBot="1" x14ac:dyDescent="0.25">
      <c r="A9" s="52"/>
      <c r="B9" s="59" t="s">
        <v>10</v>
      </c>
      <c r="C9" s="59" t="s">
        <v>35</v>
      </c>
      <c r="D9" s="59" t="s">
        <v>32</v>
      </c>
      <c r="E9" s="59" t="s">
        <v>10</v>
      </c>
      <c r="F9" s="59" t="s">
        <v>35</v>
      </c>
      <c r="G9" s="59" t="s">
        <v>32</v>
      </c>
      <c r="H9" s="59" t="s">
        <v>10</v>
      </c>
      <c r="I9" s="59" t="s">
        <v>35</v>
      </c>
      <c r="J9" s="59" t="s">
        <v>32</v>
      </c>
      <c r="K9" s="59" t="s">
        <v>10</v>
      </c>
      <c r="L9" s="59" t="s">
        <v>35</v>
      </c>
      <c r="M9" s="59" t="s">
        <v>32</v>
      </c>
      <c r="N9" s="74" t="s">
        <v>10</v>
      </c>
      <c r="O9" s="59" t="s">
        <v>35</v>
      </c>
      <c r="P9" s="59" t="s">
        <v>32</v>
      </c>
      <c r="AD9" s="70"/>
      <c r="AE9" s="70"/>
    </row>
    <row r="10" spans="1:33" s="23" customFormat="1" ht="15" customHeight="1" thickTop="1" x14ac:dyDescent="0.2">
      <c r="A10" s="18" t="s">
        <v>4</v>
      </c>
      <c r="B10" s="79">
        <f>'Q1 2017 Report'!B10</f>
        <v>0</v>
      </c>
      <c r="C10" s="79">
        <f>'Q1 2017 Report'!C10</f>
        <v>0</v>
      </c>
      <c r="D10" s="79">
        <f>'Q1 2017 Report'!D10</f>
        <v>0</v>
      </c>
      <c r="E10" s="79">
        <f>'Q1 2017 Report'!E10</f>
        <v>0</v>
      </c>
      <c r="F10" s="79">
        <f>'Q1 2017 Report'!F10</f>
        <v>0</v>
      </c>
      <c r="G10" s="79">
        <f>'Q1 2017 Report'!G10</f>
        <v>0</v>
      </c>
      <c r="H10" s="79">
        <f>'Q2 2017 Report'!E10</f>
        <v>0</v>
      </c>
      <c r="I10" s="79">
        <f>'Q2 2017 Report'!F10</f>
        <v>0</v>
      </c>
      <c r="J10" s="79">
        <f>'Q2 2017 Report'!G10</f>
        <v>0</v>
      </c>
      <c r="K10" s="79">
        <f>'Q3 2017 Report'!E10</f>
        <v>0</v>
      </c>
      <c r="L10" s="79">
        <f>'Q3 2017 Report'!F10</f>
        <v>0</v>
      </c>
      <c r="M10" s="79">
        <f>'Q3 2017 Report'!G10</f>
        <v>0</v>
      </c>
      <c r="N10" s="79">
        <f>'Q4 2017 Report'!E10</f>
        <v>0</v>
      </c>
      <c r="O10" s="79">
        <f>'Q4 2017 Report'!F10</f>
        <v>0</v>
      </c>
      <c r="P10" s="79">
        <f>'Q4 2017 Report'!G10</f>
        <v>0</v>
      </c>
      <c r="AD10" s="70"/>
      <c r="AE10" s="70"/>
    </row>
    <row r="11" spans="1:33" s="23" customFormat="1" ht="15" customHeight="1" x14ac:dyDescent="0.2">
      <c r="A11" s="18" t="s">
        <v>0</v>
      </c>
      <c r="B11" s="79">
        <f>'Q1 2017 Report'!B11</f>
        <v>0</v>
      </c>
      <c r="C11" s="79">
        <f>'Q1 2017 Report'!C11</f>
        <v>0</v>
      </c>
      <c r="D11" s="79">
        <f>'Q1 2017 Report'!D11</f>
        <v>0</v>
      </c>
      <c r="E11" s="79">
        <f>'Q1 2017 Report'!E11</f>
        <v>0</v>
      </c>
      <c r="F11" s="79">
        <f>'Q1 2017 Report'!F11</f>
        <v>0</v>
      </c>
      <c r="G11" s="79">
        <f>'Q1 2017 Report'!G11</f>
        <v>0</v>
      </c>
      <c r="H11" s="79">
        <f>'Q2 2017 Report'!E11</f>
        <v>0</v>
      </c>
      <c r="I11" s="79">
        <f>'Q2 2017 Report'!F11</f>
        <v>0</v>
      </c>
      <c r="J11" s="79">
        <f>'Q2 2017 Report'!G11</f>
        <v>0</v>
      </c>
      <c r="K11" s="79">
        <f>'Q3 2017 Report'!E11</f>
        <v>0</v>
      </c>
      <c r="L11" s="79">
        <f>'Q3 2017 Report'!F11</f>
        <v>0</v>
      </c>
      <c r="M11" s="79">
        <f>'Q3 2017 Report'!G11</f>
        <v>0</v>
      </c>
      <c r="N11" s="79">
        <f>'Q4 2017 Report'!E11</f>
        <v>0</v>
      </c>
      <c r="O11" s="79">
        <f>'Q4 2017 Report'!F11</f>
        <v>0</v>
      </c>
      <c r="P11" s="79">
        <f>'Q4 2017 Report'!G11</f>
        <v>0</v>
      </c>
      <c r="AD11" s="70"/>
      <c r="AE11" s="70"/>
    </row>
    <row r="12" spans="1:33" s="23" customFormat="1" ht="15" customHeight="1" x14ac:dyDescent="0.2">
      <c r="A12" s="18" t="s">
        <v>1</v>
      </c>
      <c r="B12" s="79">
        <f>'Q1 2017 Report'!B12</f>
        <v>0</v>
      </c>
      <c r="C12" s="79">
        <f>'Q1 2017 Report'!C12</f>
        <v>0</v>
      </c>
      <c r="D12" s="79">
        <f>'Q1 2017 Report'!D12</f>
        <v>0</v>
      </c>
      <c r="E12" s="79">
        <f>'Q1 2017 Report'!E12</f>
        <v>0</v>
      </c>
      <c r="F12" s="79">
        <f>'Q1 2017 Report'!F12</f>
        <v>0</v>
      </c>
      <c r="G12" s="79">
        <f>'Q1 2017 Report'!G12</f>
        <v>0</v>
      </c>
      <c r="H12" s="79">
        <f>'Q2 2017 Report'!E12</f>
        <v>0</v>
      </c>
      <c r="I12" s="79">
        <f>'Q2 2017 Report'!F12</f>
        <v>0</v>
      </c>
      <c r="J12" s="79">
        <f>'Q2 2017 Report'!G12</f>
        <v>0</v>
      </c>
      <c r="K12" s="79">
        <f>'Q3 2017 Report'!E12</f>
        <v>0</v>
      </c>
      <c r="L12" s="79">
        <f>'Q3 2017 Report'!F12</f>
        <v>0</v>
      </c>
      <c r="M12" s="79">
        <f>'Q3 2017 Report'!G12</f>
        <v>0</v>
      </c>
      <c r="N12" s="79">
        <f>'Q4 2017 Report'!E12</f>
        <v>0</v>
      </c>
      <c r="O12" s="79">
        <f>'Q4 2017 Report'!F12</f>
        <v>0</v>
      </c>
      <c r="P12" s="79">
        <f>'Q4 2017 Report'!G12</f>
        <v>0</v>
      </c>
      <c r="AD12" s="70"/>
      <c r="AE12" s="70"/>
    </row>
    <row r="13" spans="1:33" s="23" customFormat="1" ht="15" customHeight="1" x14ac:dyDescent="0.2">
      <c r="A13" s="18" t="s">
        <v>2</v>
      </c>
      <c r="B13" s="79">
        <f>'Q1 2017 Report'!B13</f>
        <v>0</v>
      </c>
      <c r="C13" s="79">
        <f>'Q1 2017 Report'!C13</f>
        <v>0</v>
      </c>
      <c r="D13" s="79">
        <f>'Q1 2017 Report'!D13</f>
        <v>0</v>
      </c>
      <c r="E13" s="79">
        <f>'Q1 2017 Report'!E13</f>
        <v>0</v>
      </c>
      <c r="F13" s="79">
        <f>'Q1 2017 Report'!F13</f>
        <v>0</v>
      </c>
      <c r="G13" s="79">
        <f>'Q1 2017 Report'!G13</f>
        <v>0</v>
      </c>
      <c r="H13" s="79">
        <f>'Q2 2017 Report'!E13</f>
        <v>0</v>
      </c>
      <c r="I13" s="79">
        <f>'Q2 2017 Report'!F13</f>
        <v>0</v>
      </c>
      <c r="J13" s="79">
        <f>'Q2 2017 Report'!G13</f>
        <v>0</v>
      </c>
      <c r="K13" s="79">
        <f>'Q3 2017 Report'!E13</f>
        <v>0</v>
      </c>
      <c r="L13" s="79">
        <f>'Q3 2017 Report'!F13</f>
        <v>0</v>
      </c>
      <c r="M13" s="79">
        <f>'Q3 2017 Report'!G13</f>
        <v>0</v>
      </c>
      <c r="N13" s="79">
        <f>'Q4 2017 Report'!E13</f>
        <v>0</v>
      </c>
      <c r="O13" s="79">
        <f>'Q4 2017 Report'!F13</f>
        <v>0</v>
      </c>
      <c r="P13" s="79">
        <f>'Q4 2017 Report'!G13</f>
        <v>0</v>
      </c>
      <c r="AD13" s="70"/>
      <c r="AE13" s="70"/>
    </row>
    <row r="14" spans="1:33" s="23" customFormat="1" ht="15" customHeight="1" x14ac:dyDescent="0.2">
      <c r="A14" s="18" t="s">
        <v>5</v>
      </c>
      <c r="B14" s="79">
        <f>'Q1 2017 Report'!B14</f>
        <v>0</v>
      </c>
      <c r="C14" s="79">
        <f>'Q1 2017 Report'!C14</f>
        <v>0</v>
      </c>
      <c r="D14" s="79">
        <f>'Q1 2017 Report'!D14</f>
        <v>0</v>
      </c>
      <c r="E14" s="79">
        <f>'Q1 2017 Report'!E14</f>
        <v>0</v>
      </c>
      <c r="F14" s="79">
        <f>'Q1 2017 Report'!F14</f>
        <v>0</v>
      </c>
      <c r="G14" s="79">
        <f>'Q1 2017 Report'!G14</f>
        <v>0</v>
      </c>
      <c r="H14" s="79">
        <f>'Q2 2017 Report'!E14</f>
        <v>0</v>
      </c>
      <c r="I14" s="79">
        <f>'Q2 2017 Report'!F14</f>
        <v>0</v>
      </c>
      <c r="J14" s="79">
        <f>'Q2 2017 Report'!G14</f>
        <v>0</v>
      </c>
      <c r="K14" s="79">
        <f>'Q3 2017 Report'!E14</f>
        <v>0</v>
      </c>
      <c r="L14" s="79">
        <f>'Q3 2017 Report'!F14</f>
        <v>0</v>
      </c>
      <c r="M14" s="79">
        <f>'Q3 2017 Report'!G14</f>
        <v>0</v>
      </c>
      <c r="N14" s="79">
        <f>'Q4 2017 Report'!E14</f>
        <v>0</v>
      </c>
      <c r="O14" s="79">
        <f>'Q4 2017 Report'!F14</f>
        <v>0</v>
      </c>
      <c r="P14" s="79">
        <f>'Q4 2017 Report'!G14</f>
        <v>0</v>
      </c>
      <c r="AD14" s="70"/>
      <c r="AE14" s="70"/>
    </row>
    <row r="15" spans="1:33" s="23" customFormat="1" ht="15" customHeight="1" x14ac:dyDescent="0.2">
      <c r="A15" s="18" t="s">
        <v>3</v>
      </c>
      <c r="B15" s="79">
        <f>'Q1 2017 Report'!B15</f>
        <v>0</v>
      </c>
      <c r="C15" s="79">
        <f>'Q1 2017 Report'!C15</f>
        <v>0</v>
      </c>
      <c r="D15" s="79">
        <f>'Q1 2017 Report'!D15</f>
        <v>0</v>
      </c>
      <c r="E15" s="79">
        <f>'Q1 2017 Report'!E15</f>
        <v>0</v>
      </c>
      <c r="F15" s="79">
        <f>'Q1 2017 Report'!F15</f>
        <v>0</v>
      </c>
      <c r="G15" s="79">
        <f>'Q1 2017 Report'!G15</f>
        <v>0</v>
      </c>
      <c r="H15" s="79">
        <f>'Q2 2017 Report'!E15</f>
        <v>0</v>
      </c>
      <c r="I15" s="79">
        <f>'Q2 2017 Report'!F15</f>
        <v>0</v>
      </c>
      <c r="J15" s="79">
        <f>'Q2 2017 Report'!G15</f>
        <v>0</v>
      </c>
      <c r="K15" s="79">
        <f>'Q3 2017 Report'!E15</f>
        <v>0</v>
      </c>
      <c r="L15" s="79">
        <f>'Q3 2017 Report'!F15</f>
        <v>0</v>
      </c>
      <c r="M15" s="79">
        <f>'Q3 2017 Report'!G15</f>
        <v>0</v>
      </c>
      <c r="N15" s="79">
        <f>'Q4 2017 Report'!E15</f>
        <v>0</v>
      </c>
      <c r="O15" s="79">
        <f>'Q4 2017 Report'!F15</f>
        <v>0</v>
      </c>
      <c r="P15" s="79">
        <f>'Q4 2017 Report'!G15</f>
        <v>0</v>
      </c>
      <c r="AD15" s="70"/>
      <c r="AE15" s="70"/>
    </row>
    <row r="16" spans="1:33" s="23" customFormat="1" ht="15" customHeight="1" thickBot="1" x14ac:dyDescent="0.25">
      <c r="A16" s="21" t="s">
        <v>16</v>
      </c>
      <c r="B16" s="79">
        <f>'Q1 2017 Report'!B16</f>
        <v>0</v>
      </c>
      <c r="C16" s="79">
        <f>'Q1 2017 Report'!C16</f>
        <v>0</v>
      </c>
      <c r="D16" s="79">
        <f>'Q1 2017 Report'!D16</f>
        <v>0</v>
      </c>
      <c r="E16" s="79">
        <f>'Q1 2017 Report'!E16</f>
        <v>0</v>
      </c>
      <c r="F16" s="79">
        <f>'Q1 2017 Report'!F16</f>
        <v>0</v>
      </c>
      <c r="G16" s="79">
        <f>'Q1 2017 Report'!G16</f>
        <v>0</v>
      </c>
      <c r="H16" s="79">
        <f>'Q2 2017 Report'!E16</f>
        <v>0</v>
      </c>
      <c r="I16" s="79">
        <f>'Q2 2017 Report'!F16</f>
        <v>0</v>
      </c>
      <c r="J16" s="79">
        <f>'Q2 2017 Report'!G16</f>
        <v>0</v>
      </c>
      <c r="K16" s="79">
        <f>'Q3 2017 Report'!E16</f>
        <v>0</v>
      </c>
      <c r="L16" s="79">
        <f>'Q3 2017 Report'!F16</f>
        <v>0</v>
      </c>
      <c r="M16" s="79">
        <f>'Q3 2017 Report'!G16</f>
        <v>0</v>
      </c>
      <c r="N16" s="79">
        <f>'Q4 2017 Report'!E16</f>
        <v>0</v>
      </c>
      <c r="O16" s="79">
        <f>'Q4 2017 Report'!F16</f>
        <v>0</v>
      </c>
      <c r="P16" s="79">
        <f>'Q4 2017 Report'!G16</f>
        <v>0</v>
      </c>
      <c r="AD16" s="51"/>
    </row>
    <row r="17" spans="1:30" s="23" customFormat="1" ht="20.25" customHeight="1" thickTop="1" thickBot="1" x14ac:dyDescent="0.25">
      <c r="A17" s="22" t="s">
        <v>6</v>
      </c>
      <c r="B17" s="79">
        <f t="shared" ref="B17:K17" si="0">SUM(B10:B16)</f>
        <v>0</v>
      </c>
      <c r="C17" s="79">
        <f t="shared" ref="C17:D17" si="1">SUM(C10:C16)</f>
        <v>0</v>
      </c>
      <c r="D17" s="79">
        <f t="shared" si="1"/>
        <v>0</v>
      </c>
      <c r="E17" s="79">
        <f t="shared" si="0"/>
        <v>0</v>
      </c>
      <c r="F17" s="79">
        <f t="shared" ref="F17:G17" si="2">SUM(F10:F16)</f>
        <v>0</v>
      </c>
      <c r="G17" s="79">
        <f t="shared" si="2"/>
        <v>0</v>
      </c>
      <c r="H17" s="79">
        <f t="shared" si="0"/>
        <v>0</v>
      </c>
      <c r="I17" s="79">
        <f t="shared" ref="I17:J17" si="3">SUM(I10:I16)</f>
        <v>0</v>
      </c>
      <c r="J17" s="79">
        <f t="shared" si="3"/>
        <v>0</v>
      </c>
      <c r="K17" s="79">
        <f t="shared" si="0"/>
        <v>0</v>
      </c>
      <c r="L17" s="79">
        <f t="shared" ref="L17:M17" si="4">SUM(L10:L16)</f>
        <v>0</v>
      </c>
      <c r="M17" s="79">
        <f t="shared" si="4"/>
        <v>0</v>
      </c>
      <c r="N17" s="79">
        <f t="shared" ref="N17" si="5">SUM(N10:N16)</f>
        <v>0</v>
      </c>
      <c r="O17" s="79">
        <f t="shared" ref="O17:P17" si="6">SUM(O10:O16)</f>
        <v>0</v>
      </c>
      <c r="P17" s="79">
        <f t="shared" si="6"/>
        <v>0</v>
      </c>
      <c r="AD17" s="51"/>
    </row>
    <row r="18" spans="1:30" customFormat="1" ht="40.5" customHeight="1" thickTop="1" thickBot="1" x14ac:dyDescent="0.25">
      <c r="A18" s="49" t="s">
        <v>9</v>
      </c>
      <c r="E18" s="69" t="s">
        <v>46</v>
      </c>
      <c r="F18" s="69" t="s">
        <v>46</v>
      </c>
      <c r="G18" s="69" t="s">
        <v>46</v>
      </c>
      <c r="H18" s="71" t="s">
        <v>47</v>
      </c>
      <c r="I18" s="71" t="s">
        <v>47</v>
      </c>
      <c r="J18" s="71" t="s">
        <v>47</v>
      </c>
      <c r="K18" s="72" t="s">
        <v>23</v>
      </c>
      <c r="L18" s="73" t="s">
        <v>24</v>
      </c>
      <c r="M18" s="73" t="s">
        <v>24</v>
      </c>
      <c r="N18" s="73" t="s">
        <v>24</v>
      </c>
      <c r="O18" s="73" t="s">
        <v>48</v>
      </c>
      <c r="P18" s="73" t="s">
        <v>48</v>
      </c>
      <c r="Q18" s="73" t="s">
        <v>48</v>
      </c>
    </row>
    <row r="19" spans="1:30" customFormat="1" ht="20.25" customHeight="1" thickTop="1" thickBot="1" x14ac:dyDescent="0.25">
      <c r="A19" s="52"/>
      <c r="E19" s="74" t="s">
        <v>10</v>
      </c>
      <c r="F19" s="59" t="s">
        <v>35</v>
      </c>
      <c r="G19" s="59" t="s">
        <v>32</v>
      </c>
      <c r="H19" s="59" t="s">
        <v>10</v>
      </c>
      <c r="I19" s="59" t="s">
        <v>35</v>
      </c>
      <c r="J19" s="59" t="s">
        <v>32</v>
      </c>
      <c r="K19" s="74" t="s">
        <v>10</v>
      </c>
      <c r="L19" s="59" t="s">
        <v>10</v>
      </c>
      <c r="M19" s="59" t="s">
        <v>35</v>
      </c>
      <c r="N19" s="59" t="s">
        <v>32</v>
      </c>
      <c r="O19" s="59" t="s">
        <v>10</v>
      </c>
      <c r="P19" s="59" t="s">
        <v>35</v>
      </c>
      <c r="Q19" s="59" t="s">
        <v>32</v>
      </c>
    </row>
    <row r="20" spans="1:30" customFormat="1" ht="20.25" customHeight="1" thickTop="1" x14ac:dyDescent="0.2">
      <c r="A20" s="18" t="s">
        <v>4</v>
      </c>
      <c r="E20" s="79">
        <f>'Q5 2017 Report'!E10</f>
        <v>0</v>
      </c>
      <c r="F20" s="79">
        <f>'Q5 2017 Report'!F10</f>
        <v>0</v>
      </c>
      <c r="G20" s="79">
        <f>'Q5 2017 Report'!G10</f>
        <v>0</v>
      </c>
      <c r="H20" s="79">
        <f>'Q6 2017 Report'!E10</f>
        <v>0</v>
      </c>
      <c r="I20" s="79">
        <f>'Q6 2017 Report'!F10</f>
        <v>0</v>
      </c>
      <c r="J20" s="79">
        <f>'Q6 2017 Report'!G10</f>
        <v>0</v>
      </c>
      <c r="K20" s="58"/>
      <c r="L20" s="80">
        <f>E10+H10+K10+N10+E20+H20</f>
        <v>0</v>
      </c>
      <c r="M20" s="80">
        <f t="shared" ref="M20" si="7">F10+I10+L10+O10+F20+I20</f>
        <v>0</v>
      </c>
      <c r="N20" s="80">
        <f t="shared" ref="N20" si="8">G10+J10+M10+P10+G20+J20</f>
        <v>0</v>
      </c>
      <c r="O20" s="80">
        <f>'Q6 2017 Report'!K10</f>
        <v>0</v>
      </c>
      <c r="P20" s="80">
        <f>'Q6 2017 Report'!L10</f>
        <v>0</v>
      </c>
      <c r="Q20" s="80">
        <f>'Q6 2017 Report'!M10</f>
        <v>0</v>
      </c>
    </row>
    <row r="21" spans="1:30" customFormat="1" ht="20.25" customHeight="1" x14ac:dyDescent="0.2">
      <c r="A21" s="18" t="s">
        <v>0</v>
      </c>
      <c r="E21" s="79">
        <f>'Q5 2017 Report'!E11</f>
        <v>0</v>
      </c>
      <c r="F21" s="79">
        <f>'Q5 2017 Report'!F11</f>
        <v>0</v>
      </c>
      <c r="G21" s="79">
        <f>'Q5 2017 Report'!G11</f>
        <v>0</v>
      </c>
      <c r="H21" s="79">
        <f>'Q6 2017 Report'!E11</f>
        <v>0</v>
      </c>
      <c r="I21" s="79">
        <f>'Q6 2017 Report'!F11</f>
        <v>0</v>
      </c>
      <c r="J21" s="79">
        <f>'Q6 2017 Report'!G11</f>
        <v>0</v>
      </c>
      <c r="K21" s="25"/>
      <c r="L21" s="80">
        <f>E11+H11+K11+N11+E21+H21</f>
        <v>0</v>
      </c>
      <c r="M21" s="80">
        <f t="shared" ref="L21:N26" si="9">F11+I11+L11+O11+F21+I21</f>
        <v>0</v>
      </c>
      <c r="N21" s="80">
        <f t="shared" si="9"/>
        <v>0</v>
      </c>
      <c r="O21" s="81">
        <f>'Q6 2017 Report'!K11</f>
        <v>0</v>
      </c>
      <c r="P21" s="81">
        <f>'Q6 2017 Report'!L11</f>
        <v>0</v>
      </c>
      <c r="Q21" s="81">
        <f>'Q6 2017 Report'!M11</f>
        <v>0</v>
      </c>
    </row>
    <row r="22" spans="1:30" customFormat="1" ht="20.25" customHeight="1" x14ac:dyDescent="0.2">
      <c r="A22" s="18" t="s">
        <v>1</v>
      </c>
      <c r="E22" s="79">
        <f>'Q5 2017 Report'!E12</f>
        <v>0</v>
      </c>
      <c r="F22" s="79">
        <f>'Q5 2017 Report'!F12</f>
        <v>0</v>
      </c>
      <c r="G22" s="79">
        <f>'Q5 2017 Report'!G12</f>
        <v>0</v>
      </c>
      <c r="H22" s="79">
        <f>'Q6 2017 Report'!E12</f>
        <v>0</v>
      </c>
      <c r="I22" s="79">
        <f>'Q6 2017 Report'!F12</f>
        <v>0</v>
      </c>
      <c r="J22" s="79">
        <f>'Q6 2017 Report'!G12</f>
        <v>0</v>
      </c>
      <c r="K22" s="25"/>
      <c r="L22" s="80">
        <f t="shared" si="9"/>
        <v>0</v>
      </c>
      <c r="M22" s="80">
        <f t="shared" si="9"/>
        <v>0</v>
      </c>
      <c r="N22" s="80">
        <f t="shared" si="9"/>
        <v>0</v>
      </c>
      <c r="O22" s="81">
        <f>'Q6 2017 Report'!K12</f>
        <v>0</v>
      </c>
      <c r="P22" s="81">
        <f>'Q6 2017 Report'!L12</f>
        <v>0</v>
      </c>
      <c r="Q22" s="81">
        <f>'Q6 2017 Report'!M12</f>
        <v>0</v>
      </c>
    </row>
    <row r="23" spans="1:30" customFormat="1" ht="20.25" customHeight="1" x14ac:dyDescent="0.2">
      <c r="A23" s="18" t="s">
        <v>2</v>
      </c>
      <c r="E23" s="79">
        <f>'Q5 2017 Report'!E13</f>
        <v>0</v>
      </c>
      <c r="F23" s="79">
        <f>'Q5 2017 Report'!F13</f>
        <v>0</v>
      </c>
      <c r="G23" s="79">
        <f>'Q5 2017 Report'!G13</f>
        <v>0</v>
      </c>
      <c r="H23" s="79">
        <f>'Q6 2017 Report'!E13</f>
        <v>0</v>
      </c>
      <c r="I23" s="79">
        <f>'Q6 2017 Report'!F13</f>
        <v>0</v>
      </c>
      <c r="J23" s="79">
        <f>'Q6 2017 Report'!G13</f>
        <v>0</v>
      </c>
      <c r="K23" s="25"/>
      <c r="L23" s="80">
        <f t="shared" si="9"/>
        <v>0</v>
      </c>
      <c r="M23" s="80">
        <f t="shared" si="9"/>
        <v>0</v>
      </c>
      <c r="N23" s="80">
        <f t="shared" si="9"/>
        <v>0</v>
      </c>
      <c r="O23" s="81">
        <f>'Q6 2017 Report'!K13</f>
        <v>0</v>
      </c>
      <c r="P23" s="81">
        <f>'Q6 2017 Report'!L13</f>
        <v>0</v>
      </c>
      <c r="Q23" s="81">
        <f>'Q6 2017 Report'!M13</f>
        <v>0</v>
      </c>
    </row>
    <row r="24" spans="1:30" customFormat="1" ht="20.25" customHeight="1" x14ac:dyDescent="0.2">
      <c r="A24" s="18" t="s">
        <v>5</v>
      </c>
      <c r="E24" s="79">
        <f>'Q5 2017 Report'!E14</f>
        <v>0</v>
      </c>
      <c r="F24" s="79">
        <f>'Q5 2017 Report'!F14</f>
        <v>0</v>
      </c>
      <c r="G24" s="79">
        <f>'Q5 2017 Report'!G14</f>
        <v>0</v>
      </c>
      <c r="H24" s="79">
        <f>'Q6 2017 Report'!E14</f>
        <v>0</v>
      </c>
      <c r="I24" s="79">
        <f>'Q6 2017 Report'!F14</f>
        <v>0</v>
      </c>
      <c r="J24" s="79">
        <f>'Q6 2017 Report'!G14</f>
        <v>0</v>
      </c>
      <c r="K24" s="25"/>
      <c r="L24" s="80">
        <f t="shared" si="9"/>
        <v>0</v>
      </c>
      <c r="M24" s="80">
        <f t="shared" si="9"/>
        <v>0</v>
      </c>
      <c r="N24" s="80">
        <f t="shared" si="9"/>
        <v>0</v>
      </c>
      <c r="O24" s="81">
        <f>'Q6 2017 Report'!K14</f>
        <v>0</v>
      </c>
      <c r="P24" s="81">
        <f>'Q6 2017 Report'!L14</f>
        <v>0</v>
      </c>
      <c r="Q24" s="81">
        <f>'Q6 2017 Report'!M14</f>
        <v>0</v>
      </c>
    </row>
    <row r="25" spans="1:30" customFormat="1" ht="20.25" customHeight="1" x14ac:dyDescent="0.2">
      <c r="A25" s="18" t="s">
        <v>3</v>
      </c>
      <c r="E25" s="79">
        <f>'Q5 2017 Report'!E15</f>
        <v>0</v>
      </c>
      <c r="F25" s="79">
        <f>'Q5 2017 Report'!F15</f>
        <v>0</v>
      </c>
      <c r="G25" s="79">
        <f>'Q5 2017 Report'!G15</f>
        <v>0</v>
      </c>
      <c r="H25" s="79">
        <f>'Q6 2017 Report'!E15</f>
        <v>0</v>
      </c>
      <c r="I25" s="79">
        <f>'Q6 2017 Report'!F15</f>
        <v>0</v>
      </c>
      <c r="J25" s="79">
        <f>'Q6 2017 Report'!G15</f>
        <v>0</v>
      </c>
      <c r="K25" s="25"/>
      <c r="L25" s="80">
        <f t="shared" si="9"/>
        <v>0</v>
      </c>
      <c r="M25" s="80">
        <f t="shared" si="9"/>
        <v>0</v>
      </c>
      <c r="N25" s="80">
        <f t="shared" si="9"/>
        <v>0</v>
      </c>
      <c r="O25" s="81">
        <f>'Q6 2017 Report'!K15</f>
        <v>0</v>
      </c>
      <c r="P25" s="81">
        <f>'Q6 2017 Report'!L15</f>
        <v>0</v>
      </c>
      <c r="Q25" s="81">
        <f>'Q6 2017 Report'!M15</f>
        <v>0</v>
      </c>
    </row>
    <row r="26" spans="1:30" customFormat="1" ht="20.25" customHeight="1" thickBot="1" x14ac:dyDescent="0.25">
      <c r="A26" s="21" t="s">
        <v>16</v>
      </c>
      <c r="E26" s="79">
        <f>'Q5 2017 Report'!E16</f>
        <v>0</v>
      </c>
      <c r="F26" s="79">
        <f>'Q5 2017 Report'!F16</f>
        <v>0</v>
      </c>
      <c r="G26" s="79">
        <f>'Q5 2017 Report'!G16</f>
        <v>0</v>
      </c>
      <c r="H26" s="79">
        <f>'Q6 2017 Report'!E16</f>
        <v>0</v>
      </c>
      <c r="I26" s="79">
        <f>'Q6 2017 Report'!F16</f>
        <v>0</v>
      </c>
      <c r="J26" s="79">
        <f>'Q6 2017 Report'!G16</f>
        <v>0</v>
      </c>
      <c r="K26" s="25"/>
      <c r="L26" s="80">
        <f t="shared" si="9"/>
        <v>0</v>
      </c>
      <c r="M26" s="80">
        <f t="shared" si="9"/>
        <v>0</v>
      </c>
      <c r="N26" s="80">
        <f t="shared" si="9"/>
        <v>0</v>
      </c>
      <c r="O26" s="81">
        <f>'Q6 2017 Report'!K16</f>
        <v>0</v>
      </c>
      <c r="P26" s="81">
        <f>'Q6 2017 Report'!L16</f>
        <v>0</v>
      </c>
      <c r="Q26" s="81">
        <f>'Q6 2017 Report'!M16</f>
        <v>0</v>
      </c>
    </row>
    <row r="27" spans="1:30" customFormat="1" ht="20.25" customHeight="1" thickTop="1" x14ac:dyDescent="0.2">
      <c r="A27" s="22" t="s">
        <v>6</v>
      </c>
      <c r="E27" s="79">
        <f t="shared" ref="E27:N27" si="10">SUM(E20:E26)</f>
        <v>0</v>
      </c>
      <c r="F27" s="79">
        <f t="shared" si="10"/>
        <v>0</v>
      </c>
      <c r="G27" s="79">
        <f t="shared" si="10"/>
        <v>0</v>
      </c>
      <c r="H27" s="79">
        <f t="shared" si="10"/>
        <v>0</v>
      </c>
      <c r="I27" s="79">
        <f t="shared" si="10"/>
        <v>0</v>
      </c>
      <c r="J27" s="79">
        <f t="shared" si="10"/>
        <v>0</v>
      </c>
      <c r="K27" s="30">
        <f>SUM(K20:K26)</f>
        <v>0</v>
      </c>
      <c r="L27" s="79">
        <f t="shared" si="10"/>
        <v>0</v>
      </c>
      <c r="M27" s="79">
        <f t="shared" si="10"/>
        <v>0</v>
      </c>
      <c r="N27" s="79">
        <f t="shared" si="10"/>
        <v>0</v>
      </c>
      <c r="O27" s="81">
        <f>SUM(O20:O26)</f>
        <v>0</v>
      </c>
      <c r="P27" s="81">
        <f t="shared" ref="P27:Q27" si="11">SUM(P20:P26)</f>
        <v>0</v>
      </c>
      <c r="Q27" s="81">
        <f t="shared" si="11"/>
        <v>0</v>
      </c>
    </row>
    <row r="28" spans="1:30" s="23" customFormat="1" ht="15.75" customHeight="1" x14ac:dyDescent="0.2">
      <c r="A28" s="26"/>
      <c r="B28" s="27"/>
      <c r="C28" s="27"/>
      <c r="D28" s="27"/>
      <c r="E28" s="27"/>
      <c r="F28" s="27"/>
      <c r="G28" s="27"/>
      <c r="H28" s="27"/>
      <c r="I28" s="27"/>
      <c r="J28" s="27"/>
      <c r="K28" s="27"/>
    </row>
    <row r="29" spans="1:30" s="12" customFormat="1" ht="15.75" customHeight="1" x14ac:dyDescent="0.2">
      <c r="B29" s="13"/>
      <c r="C29" s="13"/>
      <c r="D29" s="13"/>
      <c r="E29" s="13"/>
      <c r="F29" s="13"/>
      <c r="G29" s="13"/>
      <c r="H29" s="110" t="s">
        <v>17</v>
      </c>
      <c r="I29" s="110"/>
      <c r="J29" s="110"/>
      <c r="K29" s="110"/>
    </row>
    <row r="30" spans="1:30" s="11" customFormat="1" ht="13.5" customHeight="1" x14ac:dyDescent="0.2">
      <c r="A30" s="10"/>
      <c r="B30" s="13"/>
      <c r="C30" s="13"/>
      <c r="D30" s="13"/>
      <c r="E30" s="13"/>
      <c r="F30" s="13"/>
      <c r="G30" s="13"/>
      <c r="H30" s="110"/>
      <c r="I30" s="110"/>
      <c r="J30" s="110"/>
      <c r="K30" s="110"/>
    </row>
    <row r="31" spans="1:30" ht="37.5" customHeight="1" x14ac:dyDescent="0.2">
      <c r="A31" s="16" t="s">
        <v>9</v>
      </c>
      <c r="B31" s="151" t="s">
        <v>25</v>
      </c>
      <c r="C31" s="152"/>
      <c r="D31" s="19" t="s">
        <v>26</v>
      </c>
      <c r="E31" s="41"/>
      <c r="F31" s="42"/>
      <c r="G31" s="36"/>
      <c r="H31" s="110"/>
      <c r="I31" s="110"/>
      <c r="J31" s="110"/>
      <c r="K31" s="110"/>
    </row>
    <row r="32" spans="1:30" ht="12" customHeight="1" x14ac:dyDescent="0.2">
      <c r="A32" s="17"/>
      <c r="B32" s="90" t="s">
        <v>10</v>
      </c>
      <c r="C32" s="91"/>
      <c r="D32" s="92" t="s">
        <v>10</v>
      </c>
      <c r="E32" s="153"/>
      <c r="F32" s="8"/>
      <c r="G32" s="8"/>
    </row>
    <row r="33" spans="1:12" ht="15" customHeight="1" x14ac:dyDescent="0.2">
      <c r="A33" s="18" t="s">
        <v>4</v>
      </c>
      <c r="B33" s="93">
        <f>L20+O20</f>
        <v>0</v>
      </c>
      <c r="C33" s="94"/>
      <c r="D33" s="85">
        <f>(B10-(B33))</f>
        <v>0</v>
      </c>
      <c r="E33" s="146"/>
      <c r="F33" s="43"/>
      <c r="G33" s="9"/>
      <c r="H33" s="28" t="s">
        <v>29</v>
      </c>
      <c r="I33" s="28"/>
      <c r="J33" s="28"/>
      <c r="K33" s="11"/>
    </row>
    <row r="34" spans="1:12" ht="15" customHeight="1" x14ac:dyDescent="0.2">
      <c r="A34" s="18" t="s">
        <v>0</v>
      </c>
      <c r="B34" s="93">
        <f>L21+O21</f>
        <v>0</v>
      </c>
      <c r="C34" s="94"/>
      <c r="D34" s="85">
        <f>(B11-(B34))</f>
        <v>0</v>
      </c>
      <c r="E34" s="146"/>
      <c r="F34" s="43"/>
      <c r="G34" s="9"/>
      <c r="H34" s="18" t="s">
        <v>18</v>
      </c>
      <c r="I34" s="119"/>
      <c r="J34" s="120"/>
      <c r="K34" s="121"/>
    </row>
    <row r="35" spans="1:12" ht="15" customHeight="1" x14ac:dyDescent="0.2">
      <c r="A35" s="18" t="s">
        <v>1</v>
      </c>
      <c r="B35" s="93">
        <f t="shared" ref="B35:B39" si="12">L22+O22</f>
        <v>0</v>
      </c>
      <c r="C35" s="94"/>
      <c r="D35" s="85">
        <f t="shared" ref="D35:D39" si="13">(B12-(B35))</f>
        <v>0</v>
      </c>
      <c r="E35" s="146"/>
      <c r="F35" s="43"/>
      <c r="G35" s="9"/>
      <c r="H35" s="18" t="s">
        <v>19</v>
      </c>
      <c r="I35" s="122"/>
      <c r="J35" s="123"/>
      <c r="K35" s="124"/>
    </row>
    <row r="36" spans="1:12" ht="15" customHeight="1" x14ac:dyDescent="0.2">
      <c r="A36" s="18" t="s">
        <v>2</v>
      </c>
      <c r="B36" s="93">
        <f t="shared" si="12"/>
        <v>0</v>
      </c>
      <c r="C36" s="94"/>
      <c r="D36" s="85">
        <f t="shared" si="13"/>
        <v>0</v>
      </c>
      <c r="E36" s="146"/>
      <c r="F36" s="43"/>
      <c r="G36" s="9"/>
      <c r="H36" s="18" t="s">
        <v>20</v>
      </c>
      <c r="I36" s="125"/>
      <c r="J36" s="126"/>
      <c r="K36" s="127"/>
    </row>
    <row r="37" spans="1:12" ht="15" customHeight="1" x14ac:dyDescent="0.2">
      <c r="A37" s="18" t="s">
        <v>5</v>
      </c>
      <c r="B37" s="93">
        <f t="shared" si="12"/>
        <v>0</v>
      </c>
      <c r="C37" s="94"/>
      <c r="D37" s="85">
        <f t="shared" si="13"/>
        <v>0</v>
      </c>
      <c r="E37" s="146"/>
      <c r="F37" s="43"/>
      <c r="G37" s="9"/>
      <c r="H37" s="18" t="s">
        <v>21</v>
      </c>
      <c r="I37" s="130"/>
      <c r="J37" s="131"/>
      <c r="K37" s="132"/>
    </row>
    <row r="38" spans="1:12" ht="15" customHeight="1" x14ac:dyDescent="0.25">
      <c r="A38" s="18" t="s">
        <v>3</v>
      </c>
      <c r="B38" s="93">
        <f t="shared" si="12"/>
        <v>0</v>
      </c>
      <c r="C38" s="94"/>
      <c r="D38" s="85">
        <f t="shared" si="13"/>
        <v>0</v>
      </c>
      <c r="E38" s="146"/>
      <c r="F38" s="43"/>
      <c r="G38" s="9"/>
      <c r="H38" s="34"/>
      <c r="I38" s="35"/>
      <c r="J38" s="35"/>
      <c r="K38" s="35"/>
    </row>
    <row r="39" spans="1:12" ht="15" customHeight="1" thickBot="1" x14ac:dyDescent="0.25">
      <c r="A39" s="21" t="s">
        <v>16</v>
      </c>
      <c r="B39" s="93">
        <f t="shared" si="12"/>
        <v>0</v>
      </c>
      <c r="C39" s="94"/>
      <c r="D39" s="85">
        <f t="shared" si="13"/>
        <v>0</v>
      </c>
      <c r="E39" s="146"/>
      <c r="F39" s="43"/>
      <c r="G39" s="9"/>
    </row>
    <row r="40" spans="1:12" ht="15" customHeight="1" thickTop="1" x14ac:dyDescent="0.2">
      <c r="A40" s="22" t="s">
        <v>6</v>
      </c>
      <c r="B40" s="147">
        <f>SUM(B33:B39)</f>
        <v>0</v>
      </c>
      <c r="C40" s="148"/>
      <c r="D40" s="149">
        <f>SUM(D33:D39)</f>
        <v>0</v>
      </c>
      <c r="E40" s="150"/>
      <c r="F40" s="44"/>
      <c r="G40" s="9"/>
    </row>
    <row r="41" spans="1:12" ht="26.25" customHeight="1" x14ac:dyDescent="0.2">
      <c r="A41" s="16" t="s">
        <v>9</v>
      </c>
      <c r="B41" s="151" t="s">
        <v>25</v>
      </c>
      <c r="C41" s="152"/>
      <c r="D41" s="19" t="s">
        <v>26</v>
      </c>
      <c r="E41" s="41"/>
      <c r="G41" s="154" t="s">
        <v>50</v>
      </c>
      <c r="H41" s="155"/>
      <c r="I41" s="155"/>
      <c r="J41" s="155"/>
      <c r="K41" s="155"/>
    </row>
    <row r="42" spans="1:12" ht="26.25" customHeight="1" x14ac:dyDescent="0.2">
      <c r="A42" s="17"/>
      <c r="B42" s="90" t="s">
        <v>35</v>
      </c>
      <c r="C42" s="91"/>
      <c r="D42" s="92" t="s">
        <v>35</v>
      </c>
      <c r="E42" s="153"/>
      <c r="G42" s="155"/>
      <c r="H42" s="155"/>
      <c r="I42" s="155"/>
      <c r="J42" s="155"/>
      <c r="K42" s="155"/>
    </row>
    <row r="43" spans="1:12" x14ac:dyDescent="0.2">
      <c r="A43" s="18" t="s">
        <v>4</v>
      </c>
      <c r="B43" s="93">
        <f>(M20+P20)</f>
        <v>0</v>
      </c>
      <c r="C43" s="94"/>
      <c r="D43" s="85">
        <f>(C10)-(B43)</f>
        <v>0</v>
      </c>
      <c r="E43" s="146"/>
      <c r="G43" s="155"/>
      <c r="H43" s="155"/>
      <c r="I43" s="155"/>
      <c r="J43" s="155"/>
      <c r="K43" s="155"/>
    </row>
    <row r="44" spans="1:12" ht="14.25" x14ac:dyDescent="0.2">
      <c r="A44" s="18" t="s">
        <v>0</v>
      </c>
      <c r="B44" s="93">
        <f t="shared" ref="B44:B49" si="14">(M21+P21)</f>
        <v>0</v>
      </c>
      <c r="C44" s="94"/>
      <c r="D44" s="85">
        <f t="shared" ref="D44:D49" si="15">(C11)-(B44)</f>
        <v>0</v>
      </c>
      <c r="E44" s="146"/>
      <c r="F44" s="29"/>
      <c r="G44" s="155"/>
      <c r="H44" s="155"/>
      <c r="I44" s="155"/>
      <c r="J44" s="155"/>
      <c r="K44" s="155"/>
      <c r="L44" s="24"/>
    </row>
    <row r="45" spans="1:12" x14ac:dyDescent="0.2">
      <c r="A45" s="18" t="s">
        <v>1</v>
      </c>
      <c r="B45" s="93">
        <f t="shared" si="14"/>
        <v>0</v>
      </c>
      <c r="C45" s="94"/>
      <c r="D45" s="85">
        <f t="shared" si="15"/>
        <v>0</v>
      </c>
      <c r="E45" s="146"/>
    </row>
    <row r="46" spans="1:12" x14ac:dyDescent="0.2">
      <c r="A46" s="18" t="s">
        <v>2</v>
      </c>
      <c r="B46" s="93">
        <f t="shared" si="14"/>
        <v>0</v>
      </c>
      <c r="C46" s="94"/>
      <c r="D46" s="85">
        <f t="shared" si="15"/>
        <v>0</v>
      </c>
      <c r="E46" s="146"/>
    </row>
    <row r="47" spans="1:12" x14ac:dyDescent="0.2">
      <c r="A47" s="18" t="s">
        <v>5</v>
      </c>
      <c r="B47" s="93">
        <f t="shared" si="14"/>
        <v>0</v>
      </c>
      <c r="C47" s="94"/>
      <c r="D47" s="85">
        <f t="shared" si="15"/>
        <v>0</v>
      </c>
      <c r="E47" s="146"/>
    </row>
    <row r="48" spans="1:12" x14ac:dyDescent="0.2">
      <c r="A48" s="18" t="s">
        <v>3</v>
      </c>
      <c r="B48" s="93">
        <f t="shared" si="14"/>
        <v>0</v>
      </c>
      <c r="C48" s="94"/>
      <c r="D48" s="85">
        <f t="shared" si="15"/>
        <v>0</v>
      </c>
      <c r="E48" s="146"/>
    </row>
    <row r="49" spans="1:12" ht="15" thickBot="1" x14ac:dyDescent="0.25">
      <c r="A49" s="21" t="s">
        <v>16</v>
      </c>
      <c r="B49" s="93">
        <f t="shared" si="14"/>
        <v>0</v>
      </c>
      <c r="C49" s="94"/>
      <c r="D49" s="85">
        <f t="shared" si="15"/>
        <v>0</v>
      </c>
      <c r="E49" s="146"/>
      <c r="L49" s="1"/>
    </row>
    <row r="50" spans="1:12" ht="12.75" thickTop="1" x14ac:dyDescent="0.2">
      <c r="A50" s="22" t="s">
        <v>6</v>
      </c>
      <c r="B50" s="147">
        <f>SUM(B43:B49)</f>
        <v>0</v>
      </c>
      <c r="C50" s="148"/>
      <c r="D50" s="149">
        <f>SUM(D43:D49)</f>
        <v>0</v>
      </c>
      <c r="E50" s="150"/>
    </row>
    <row r="52" spans="1:12" ht="24" x14ac:dyDescent="0.2">
      <c r="A52" s="16" t="s">
        <v>9</v>
      </c>
      <c r="B52" s="151" t="s">
        <v>25</v>
      </c>
      <c r="C52" s="152"/>
      <c r="D52" s="19" t="s">
        <v>26</v>
      </c>
      <c r="E52" s="41"/>
    </row>
    <row r="53" spans="1:12" x14ac:dyDescent="0.2">
      <c r="A53" s="17"/>
      <c r="B53" s="90" t="s">
        <v>32</v>
      </c>
      <c r="C53" s="91"/>
      <c r="D53" s="92" t="s">
        <v>32</v>
      </c>
      <c r="E53" s="153"/>
    </row>
    <row r="54" spans="1:12" x14ac:dyDescent="0.2">
      <c r="A54" s="18" t="s">
        <v>4</v>
      </c>
      <c r="B54" s="93">
        <f t="shared" ref="B54:B60" si="16">(N20+Q20)</f>
        <v>0</v>
      </c>
      <c r="C54" s="94"/>
      <c r="D54" s="85">
        <f t="shared" ref="D54:D60" si="17">(D10)-(B54)</f>
        <v>0</v>
      </c>
      <c r="E54" s="146"/>
    </row>
    <row r="55" spans="1:12" x14ac:dyDescent="0.2">
      <c r="A55" s="18" t="s">
        <v>0</v>
      </c>
      <c r="B55" s="93">
        <f t="shared" si="16"/>
        <v>0</v>
      </c>
      <c r="C55" s="94"/>
      <c r="D55" s="85">
        <f t="shared" si="17"/>
        <v>0</v>
      </c>
      <c r="E55" s="146"/>
    </row>
    <row r="56" spans="1:12" x14ac:dyDescent="0.2">
      <c r="A56" s="18" t="s">
        <v>1</v>
      </c>
      <c r="B56" s="93">
        <f t="shared" si="16"/>
        <v>0</v>
      </c>
      <c r="C56" s="94"/>
      <c r="D56" s="85">
        <f t="shared" si="17"/>
        <v>0</v>
      </c>
      <c r="E56" s="146"/>
    </row>
    <row r="57" spans="1:12" x14ac:dyDescent="0.2">
      <c r="A57" s="18" t="s">
        <v>2</v>
      </c>
      <c r="B57" s="93">
        <f t="shared" si="16"/>
        <v>0</v>
      </c>
      <c r="C57" s="94"/>
      <c r="D57" s="85">
        <f t="shared" si="17"/>
        <v>0</v>
      </c>
      <c r="E57" s="146"/>
    </row>
    <row r="58" spans="1:12" x14ac:dyDescent="0.2">
      <c r="A58" s="18" t="s">
        <v>5</v>
      </c>
      <c r="B58" s="93">
        <f t="shared" si="16"/>
        <v>0</v>
      </c>
      <c r="C58" s="94"/>
      <c r="D58" s="85">
        <f t="shared" si="17"/>
        <v>0</v>
      </c>
      <c r="E58" s="146"/>
    </row>
    <row r="59" spans="1:12" x14ac:dyDescent="0.2">
      <c r="A59" s="18" t="s">
        <v>3</v>
      </c>
      <c r="B59" s="93">
        <f t="shared" si="16"/>
        <v>0</v>
      </c>
      <c r="C59" s="94"/>
      <c r="D59" s="85">
        <f t="shared" si="17"/>
        <v>0</v>
      </c>
      <c r="E59" s="146"/>
    </row>
    <row r="60" spans="1:12" ht="12.75" thickBot="1" x14ac:dyDescent="0.25">
      <c r="A60" s="21" t="s">
        <v>16</v>
      </c>
      <c r="B60" s="93">
        <f t="shared" si="16"/>
        <v>0</v>
      </c>
      <c r="C60" s="94"/>
      <c r="D60" s="85">
        <f t="shared" si="17"/>
        <v>0</v>
      </c>
      <c r="E60" s="146"/>
    </row>
    <row r="61" spans="1:12" ht="12.75" thickTop="1" x14ac:dyDescent="0.2">
      <c r="A61" s="22" t="s">
        <v>6</v>
      </c>
      <c r="B61" s="147">
        <f>SUM(B54:B60)</f>
        <v>0</v>
      </c>
      <c r="C61" s="148"/>
      <c r="D61" s="149">
        <f>SUM(D54:D60)</f>
        <v>0</v>
      </c>
      <c r="E61" s="150"/>
    </row>
    <row r="63" spans="1:12" ht="24" x14ac:dyDescent="0.2">
      <c r="A63" s="16" t="s">
        <v>9</v>
      </c>
      <c r="B63" s="151" t="s">
        <v>25</v>
      </c>
      <c r="C63" s="152"/>
      <c r="D63" s="19" t="s">
        <v>26</v>
      </c>
      <c r="E63" s="41"/>
    </row>
    <row r="64" spans="1:12" x14ac:dyDescent="0.2">
      <c r="A64" s="17"/>
      <c r="B64" s="90" t="s">
        <v>33</v>
      </c>
      <c r="C64" s="91"/>
      <c r="D64" s="90" t="s">
        <v>33</v>
      </c>
      <c r="E64" s="91"/>
    </row>
    <row r="65" spans="1:5" x14ac:dyDescent="0.2">
      <c r="A65" s="18" t="s">
        <v>4</v>
      </c>
      <c r="B65" s="93">
        <f>B33+B43+B54</f>
        <v>0</v>
      </c>
      <c r="C65" s="94"/>
      <c r="D65" s="85">
        <f>D33+D43+D54</f>
        <v>0</v>
      </c>
      <c r="E65" s="146"/>
    </row>
    <row r="66" spans="1:5" x14ac:dyDescent="0.2">
      <c r="A66" s="18" t="s">
        <v>0</v>
      </c>
      <c r="B66" s="93">
        <f t="shared" ref="B66:B71" si="18">B44+B55</f>
        <v>0</v>
      </c>
      <c r="C66" s="94"/>
      <c r="D66" s="85">
        <f t="shared" ref="D66:D71" si="19">D34+D44+D55</f>
        <v>0</v>
      </c>
      <c r="E66" s="146"/>
    </row>
    <row r="67" spans="1:5" x14ac:dyDescent="0.2">
      <c r="A67" s="18" t="s">
        <v>1</v>
      </c>
      <c r="B67" s="93">
        <f t="shared" si="18"/>
        <v>0</v>
      </c>
      <c r="C67" s="94"/>
      <c r="D67" s="85">
        <f t="shared" si="19"/>
        <v>0</v>
      </c>
      <c r="E67" s="146"/>
    </row>
    <row r="68" spans="1:5" x14ac:dyDescent="0.2">
      <c r="A68" s="18" t="s">
        <v>2</v>
      </c>
      <c r="B68" s="93">
        <f t="shared" si="18"/>
        <v>0</v>
      </c>
      <c r="C68" s="94"/>
      <c r="D68" s="85">
        <f t="shared" si="19"/>
        <v>0</v>
      </c>
      <c r="E68" s="146"/>
    </row>
    <row r="69" spans="1:5" x14ac:dyDescent="0.2">
      <c r="A69" s="18" t="s">
        <v>5</v>
      </c>
      <c r="B69" s="93">
        <f t="shared" si="18"/>
        <v>0</v>
      </c>
      <c r="C69" s="94"/>
      <c r="D69" s="85">
        <f t="shared" si="19"/>
        <v>0</v>
      </c>
      <c r="E69" s="146"/>
    </row>
    <row r="70" spans="1:5" x14ac:dyDescent="0.2">
      <c r="A70" s="18" t="s">
        <v>3</v>
      </c>
      <c r="B70" s="93">
        <f t="shared" si="18"/>
        <v>0</v>
      </c>
      <c r="C70" s="94"/>
      <c r="D70" s="85">
        <f t="shared" si="19"/>
        <v>0</v>
      </c>
      <c r="E70" s="146"/>
    </row>
    <row r="71" spans="1:5" ht="12.75" thickBot="1" x14ac:dyDescent="0.25">
      <c r="A71" s="21" t="s">
        <v>16</v>
      </c>
      <c r="B71" s="93">
        <f t="shared" si="18"/>
        <v>0</v>
      </c>
      <c r="C71" s="94"/>
      <c r="D71" s="85">
        <f t="shared" si="19"/>
        <v>0</v>
      </c>
      <c r="E71" s="146"/>
    </row>
    <row r="72" spans="1:5" ht="12.75" thickTop="1" x14ac:dyDescent="0.2">
      <c r="A72" s="22" t="s">
        <v>6</v>
      </c>
      <c r="B72" s="147">
        <f>SUM(B65:B71)</f>
        <v>0</v>
      </c>
      <c r="C72" s="148"/>
      <c r="D72" s="147">
        <f>SUM(D65:D71)</f>
        <v>0</v>
      </c>
      <c r="E72" s="148"/>
    </row>
  </sheetData>
  <sheetProtection algorithmName="SHA-512" hashValue="ugxkMBZ522VyvLw8kWH3FuV5PR4Xu5WV3k/PtBwh9AyP4ccKImdoFd+/lRSpExsuVo6WDQOkDIRxZtfr3tNaYA==" saltValue="Lt5wPYCi1LoiifpmZtIuoA==" spinCount="100000" sheet="1" objects="1" scenarios="1"/>
  <protectedRanges>
    <protectedRange password="CA97" sqref="X18:Z27 E20:Q26 B10:P16" name="Range1_1_1"/>
  </protectedRanges>
  <mergeCells count="84">
    <mergeCell ref="B50:C50"/>
    <mergeCell ref="D50:E50"/>
    <mergeCell ref="I37:K37"/>
    <mergeCell ref="D44:E44"/>
    <mergeCell ref="B48:C48"/>
    <mergeCell ref="B43:C43"/>
    <mergeCell ref="D48:E48"/>
    <mergeCell ref="B45:C45"/>
    <mergeCell ref="B46:C46"/>
    <mergeCell ref="G41:K44"/>
    <mergeCell ref="D43:E43"/>
    <mergeCell ref="B44:C44"/>
    <mergeCell ref="B49:C49"/>
    <mergeCell ref="D45:E45"/>
    <mergeCell ref="D46:E46"/>
    <mergeCell ref="D49:E49"/>
    <mergeCell ref="A7:K7"/>
    <mergeCell ref="H29:K31"/>
    <mergeCell ref="B42:C42"/>
    <mergeCell ref="D42:E42"/>
    <mergeCell ref="B41:C41"/>
    <mergeCell ref="I34:K34"/>
    <mergeCell ref="I35:K35"/>
    <mergeCell ref="I36:K36"/>
    <mergeCell ref="B31:C31"/>
    <mergeCell ref="B32:C32"/>
    <mergeCell ref="D32:E32"/>
    <mergeCell ref="B33:C33"/>
    <mergeCell ref="D33:E33"/>
    <mergeCell ref="B47:C47"/>
    <mergeCell ref="D47:E47"/>
    <mergeCell ref="B34:C34"/>
    <mergeCell ref="D34:E34"/>
    <mergeCell ref="B35:C35"/>
    <mergeCell ref="D35:E35"/>
    <mergeCell ref="B36:C36"/>
    <mergeCell ref="D36:E36"/>
    <mergeCell ref="B40:C40"/>
    <mergeCell ref="D40:E40"/>
    <mergeCell ref="B37:C37"/>
    <mergeCell ref="D37:E37"/>
    <mergeCell ref="B38:C38"/>
    <mergeCell ref="D38:E38"/>
    <mergeCell ref="B39:C39"/>
    <mergeCell ref="D39:E39"/>
    <mergeCell ref="B52:C52"/>
    <mergeCell ref="B53:C53"/>
    <mergeCell ref="D53:E53"/>
    <mergeCell ref="B54:C54"/>
    <mergeCell ref="D54:E54"/>
    <mergeCell ref="B55:C55"/>
    <mergeCell ref="D55:E55"/>
    <mergeCell ref="B56:C56"/>
    <mergeCell ref="D56:E56"/>
    <mergeCell ref="B57:C57"/>
    <mergeCell ref="D57:E57"/>
    <mergeCell ref="B58:C58"/>
    <mergeCell ref="D58:E58"/>
    <mergeCell ref="B59:C59"/>
    <mergeCell ref="D59:E59"/>
    <mergeCell ref="B60:C60"/>
    <mergeCell ref="D60:E60"/>
    <mergeCell ref="D67:E67"/>
    <mergeCell ref="B61:C61"/>
    <mergeCell ref="D61:E61"/>
    <mergeCell ref="B63:C63"/>
    <mergeCell ref="B64:C64"/>
    <mergeCell ref="D64:E64"/>
    <mergeCell ref="J5:K5"/>
    <mergeCell ref="B71:C71"/>
    <mergeCell ref="D71:E71"/>
    <mergeCell ref="B72:C72"/>
    <mergeCell ref="D72:E72"/>
    <mergeCell ref="B68:C68"/>
    <mergeCell ref="D68:E68"/>
    <mergeCell ref="B69:C69"/>
    <mergeCell ref="D69:E69"/>
    <mergeCell ref="B70:C70"/>
    <mergeCell ref="D70:E70"/>
    <mergeCell ref="B65:C65"/>
    <mergeCell ref="D65:E65"/>
    <mergeCell ref="B66:C66"/>
    <mergeCell ref="D66:E66"/>
    <mergeCell ref="B67:C67"/>
  </mergeCells>
  <phoneticPr fontId="8" type="noConversion"/>
  <printOptions horizontalCentered="1" verticalCentered="1"/>
  <pageMargins left="0.2" right="0.21" top="0.17" bottom="0.18" header="0.17" footer="0.17"/>
  <pageSetup scale="61" orientation="landscape" horizontalDpi="4294967293" verticalDpi="4294967293" r:id="rId1"/>
  <headerFooter alignWithMargins="0"/>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1025" r:id="rId4"/>
      </mc:Fallback>
    </mc:AlternateContent>
  </oleObjects>
  <controls>
    <mc:AlternateContent xmlns:mc="http://schemas.openxmlformats.org/markup-compatibility/2006">
      <mc:Choice Requires="x14">
        <control shapeId="1055" r:id="rId6" name="CheckBox14">
          <controlPr locked="0" defaultSize="0" autoLine="0" autoPict="0" r:id="rId7">
            <anchor moveWithCells="1" sizeWithCells="1">
              <from>
                <xdr:col>4</xdr:col>
                <xdr:colOff>104775</xdr:colOff>
                <xdr:row>6</xdr:row>
                <xdr:rowOff>0</xdr:rowOff>
              </from>
              <to>
                <xdr:col>8</xdr:col>
                <xdr:colOff>0</xdr:colOff>
                <xdr:row>6</xdr:row>
                <xdr:rowOff>0</xdr:rowOff>
              </to>
            </anchor>
          </controlPr>
        </control>
      </mc:Choice>
      <mc:Fallback>
        <control shapeId="1055" r:id="rId6" name="CheckBox14"/>
      </mc:Fallback>
    </mc:AlternateContent>
    <mc:AlternateContent xmlns:mc="http://schemas.openxmlformats.org/markup-compatibility/2006">
      <mc:Choice Requires="x14">
        <control shapeId="1054" r:id="rId8" name="CheckBox13">
          <controlPr locked="0" defaultSize="0" autoLine="0" autoPict="0" r:id="rId9">
            <anchor moveWithCells="1" sizeWithCells="1">
              <from>
                <xdr:col>2</xdr:col>
                <xdr:colOff>171450</xdr:colOff>
                <xdr:row>6</xdr:row>
                <xdr:rowOff>0</xdr:rowOff>
              </from>
              <to>
                <xdr:col>4</xdr:col>
                <xdr:colOff>323850</xdr:colOff>
                <xdr:row>6</xdr:row>
                <xdr:rowOff>0</xdr:rowOff>
              </to>
            </anchor>
          </controlPr>
        </control>
      </mc:Choice>
      <mc:Fallback>
        <control shapeId="1054" r:id="rId8" name="CheckBox13"/>
      </mc:Fallback>
    </mc:AlternateContent>
    <mc:AlternateContent xmlns:mc="http://schemas.openxmlformats.org/markup-compatibility/2006">
      <mc:Choice Requires="x14">
        <control shapeId="1053" r:id="rId10" name="CheckBox12">
          <controlPr locked="0" defaultSize="0" autoLine="0" autoPict="0" r:id="rId11">
            <anchor moveWithCells="1" sizeWithCells="1">
              <from>
                <xdr:col>4</xdr:col>
                <xdr:colOff>95250</xdr:colOff>
                <xdr:row>6</xdr:row>
                <xdr:rowOff>0</xdr:rowOff>
              </from>
              <to>
                <xdr:col>8</xdr:col>
                <xdr:colOff>0</xdr:colOff>
                <xdr:row>6</xdr:row>
                <xdr:rowOff>0</xdr:rowOff>
              </to>
            </anchor>
          </controlPr>
        </control>
      </mc:Choice>
      <mc:Fallback>
        <control shapeId="1053" r:id="rId10" name="CheckBox12"/>
      </mc:Fallback>
    </mc:AlternateContent>
    <mc:AlternateContent xmlns:mc="http://schemas.openxmlformats.org/markup-compatibility/2006">
      <mc:Choice Requires="x14">
        <control shapeId="1052" r:id="rId12" name="CheckBox11">
          <controlPr locked="0" defaultSize="0" autoLine="0" autoPict="0" r:id="rId13">
            <anchor moveWithCells="1" sizeWithCells="1">
              <from>
                <xdr:col>2</xdr:col>
                <xdr:colOff>171450</xdr:colOff>
                <xdr:row>6</xdr:row>
                <xdr:rowOff>0</xdr:rowOff>
              </from>
              <to>
                <xdr:col>4</xdr:col>
                <xdr:colOff>371475</xdr:colOff>
                <xdr:row>6</xdr:row>
                <xdr:rowOff>0</xdr:rowOff>
              </to>
            </anchor>
          </controlPr>
        </control>
      </mc:Choice>
      <mc:Fallback>
        <control shapeId="1052" r:id="rId12" name="CheckBox11"/>
      </mc:Fallback>
    </mc:AlternateContent>
    <mc:AlternateContent xmlns:mc="http://schemas.openxmlformats.org/markup-compatibility/2006">
      <mc:Choice Requires="x14">
        <control shapeId="1051" r:id="rId14" name="CheckBox10">
          <controlPr locked="0" defaultSize="0" autoLine="0" autoPict="0" r:id="rId15">
            <anchor moveWithCells="1" sizeWithCells="1">
              <from>
                <xdr:col>0</xdr:col>
                <xdr:colOff>381000</xdr:colOff>
                <xdr:row>6</xdr:row>
                <xdr:rowOff>0</xdr:rowOff>
              </from>
              <to>
                <xdr:col>1</xdr:col>
                <xdr:colOff>161925</xdr:colOff>
                <xdr:row>6</xdr:row>
                <xdr:rowOff>0</xdr:rowOff>
              </to>
            </anchor>
          </controlPr>
        </control>
      </mc:Choice>
      <mc:Fallback>
        <control shapeId="1051" r:id="rId14" name="CheckBox10"/>
      </mc:Fallback>
    </mc:AlternateContent>
    <mc:AlternateContent xmlns:mc="http://schemas.openxmlformats.org/markup-compatibility/2006">
      <mc:Choice Requires="x14">
        <control shapeId="1050" r:id="rId16" name="CheckBox9">
          <controlPr locked="0" defaultSize="0" autoLine="0" autoPict="0" r:id="rId17">
            <anchor moveWithCells="1" sizeWithCells="1">
              <from>
                <xdr:col>0</xdr:col>
                <xdr:colOff>381000</xdr:colOff>
                <xdr:row>6</xdr:row>
                <xdr:rowOff>0</xdr:rowOff>
              </from>
              <to>
                <xdr:col>0</xdr:col>
                <xdr:colOff>914400</xdr:colOff>
                <xdr:row>6</xdr:row>
                <xdr:rowOff>0</xdr:rowOff>
              </to>
            </anchor>
          </controlPr>
        </control>
      </mc:Choice>
      <mc:Fallback>
        <control shapeId="1050" r:id="rId16" name="CheckBox9"/>
      </mc:Fallback>
    </mc:AlternateContent>
    <mc:AlternateContent xmlns:mc="http://schemas.openxmlformats.org/markup-compatibility/2006">
      <mc:Choice Requires="x14">
        <control shapeId="1049" r:id="rId18" name="CheckBox8">
          <controlPr locked="0" defaultSize="0" autoLine="0" autoPict="0" r:id="rId19">
            <anchor moveWithCells="1" sizeWithCells="1">
              <from>
                <xdr:col>0</xdr:col>
                <xdr:colOff>381000</xdr:colOff>
                <xdr:row>6</xdr:row>
                <xdr:rowOff>0</xdr:rowOff>
              </from>
              <to>
                <xdr:col>1</xdr:col>
                <xdr:colOff>314325</xdr:colOff>
                <xdr:row>6</xdr:row>
                <xdr:rowOff>0</xdr:rowOff>
              </to>
            </anchor>
          </controlPr>
        </control>
      </mc:Choice>
      <mc:Fallback>
        <control shapeId="1049" r:id="rId18" name="CheckBox8"/>
      </mc:Fallback>
    </mc:AlternateContent>
    <mc:AlternateContent xmlns:mc="http://schemas.openxmlformats.org/markup-compatibility/2006">
      <mc:Choice Requires="x14">
        <control shapeId="1047" r:id="rId20" name="CheckBox7">
          <controlPr locked="0" defaultSize="0" autoLine="0" autoPict="0" r:id="rId21">
            <anchor moveWithCells="1" sizeWithCells="1">
              <from>
                <xdr:col>4</xdr:col>
                <xdr:colOff>104775</xdr:colOff>
                <xdr:row>3</xdr:row>
                <xdr:rowOff>0</xdr:rowOff>
              </from>
              <to>
                <xdr:col>8</xdr:col>
                <xdr:colOff>0</xdr:colOff>
                <xdr:row>3</xdr:row>
                <xdr:rowOff>0</xdr:rowOff>
              </to>
            </anchor>
          </controlPr>
        </control>
      </mc:Choice>
      <mc:Fallback>
        <control shapeId="1047" r:id="rId20" name="CheckBox7"/>
      </mc:Fallback>
    </mc:AlternateContent>
    <mc:AlternateContent xmlns:mc="http://schemas.openxmlformats.org/markup-compatibility/2006">
      <mc:Choice Requires="x14">
        <control shapeId="1046" r:id="rId22" name="CheckBox6">
          <controlPr locked="0" defaultSize="0" autoLine="0" autoPict="0" r:id="rId23">
            <anchor moveWithCells="1" sizeWithCells="1">
              <from>
                <xdr:col>2</xdr:col>
                <xdr:colOff>171450</xdr:colOff>
                <xdr:row>3</xdr:row>
                <xdr:rowOff>0</xdr:rowOff>
              </from>
              <to>
                <xdr:col>4</xdr:col>
                <xdr:colOff>323850</xdr:colOff>
                <xdr:row>3</xdr:row>
                <xdr:rowOff>0</xdr:rowOff>
              </to>
            </anchor>
          </controlPr>
        </control>
      </mc:Choice>
      <mc:Fallback>
        <control shapeId="1046" r:id="rId22" name="CheckBox6"/>
      </mc:Fallback>
    </mc:AlternateContent>
    <mc:AlternateContent xmlns:mc="http://schemas.openxmlformats.org/markup-compatibility/2006">
      <mc:Choice Requires="x14">
        <control shapeId="1045" r:id="rId24" name="CheckBox5">
          <controlPr locked="0" defaultSize="0" autoLine="0" autoPict="0" r:id="rId25">
            <anchor moveWithCells="1" sizeWithCells="1">
              <from>
                <xdr:col>4</xdr:col>
                <xdr:colOff>95250</xdr:colOff>
                <xdr:row>3</xdr:row>
                <xdr:rowOff>0</xdr:rowOff>
              </from>
              <to>
                <xdr:col>8</xdr:col>
                <xdr:colOff>0</xdr:colOff>
                <xdr:row>3</xdr:row>
                <xdr:rowOff>0</xdr:rowOff>
              </to>
            </anchor>
          </controlPr>
        </control>
      </mc:Choice>
      <mc:Fallback>
        <control shapeId="1045" r:id="rId24" name="CheckBox5"/>
      </mc:Fallback>
    </mc:AlternateContent>
    <mc:AlternateContent xmlns:mc="http://schemas.openxmlformats.org/markup-compatibility/2006">
      <mc:Choice Requires="x14">
        <control shapeId="1044" r:id="rId26" name="CheckBox4">
          <controlPr locked="0" defaultSize="0" autoLine="0" autoPict="0" r:id="rId27">
            <anchor moveWithCells="1" sizeWithCells="1">
              <from>
                <xdr:col>2</xdr:col>
                <xdr:colOff>171450</xdr:colOff>
                <xdr:row>3</xdr:row>
                <xdr:rowOff>0</xdr:rowOff>
              </from>
              <to>
                <xdr:col>4</xdr:col>
                <xdr:colOff>371475</xdr:colOff>
                <xdr:row>3</xdr:row>
                <xdr:rowOff>0</xdr:rowOff>
              </to>
            </anchor>
          </controlPr>
        </control>
      </mc:Choice>
      <mc:Fallback>
        <control shapeId="1044" r:id="rId26" name="CheckBox4"/>
      </mc:Fallback>
    </mc:AlternateContent>
    <mc:AlternateContent xmlns:mc="http://schemas.openxmlformats.org/markup-compatibility/2006">
      <mc:Choice Requires="x14">
        <control shapeId="1043" r:id="rId28" name="CheckBox3">
          <controlPr locked="0" defaultSize="0" autoLine="0" autoPict="0" r:id="rId29">
            <anchor moveWithCells="1" sizeWithCells="1">
              <from>
                <xdr:col>0</xdr:col>
                <xdr:colOff>381000</xdr:colOff>
                <xdr:row>3</xdr:row>
                <xdr:rowOff>0</xdr:rowOff>
              </from>
              <to>
                <xdr:col>1</xdr:col>
                <xdr:colOff>161925</xdr:colOff>
                <xdr:row>3</xdr:row>
                <xdr:rowOff>0</xdr:rowOff>
              </to>
            </anchor>
          </controlPr>
        </control>
      </mc:Choice>
      <mc:Fallback>
        <control shapeId="1043" r:id="rId28" name="CheckBox3"/>
      </mc:Fallback>
    </mc:AlternateContent>
    <mc:AlternateContent xmlns:mc="http://schemas.openxmlformats.org/markup-compatibility/2006">
      <mc:Choice Requires="x14">
        <control shapeId="1042" r:id="rId30" name="CheckBox2">
          <controlPr locked="0" defaultSize="0" autoLine="0" autoPict="0" r:id="rId31">
            <anchor moveWithCells="1" sizeWithCells="1">
              <from>
                <xdr:col>0</xdr:col>
                <xdr:colOff>381000</xdr:colOff>
                <xdr:row>3</xdr:row>
                <xdr:rowOff>0</xdr:rowOff>
              </from>
              <to>
                <xdr:col>0</xdr:col>
                <xdr:colOff>914400</xdr:colOff>
                <xdr:row>3</xdr:row>
                <xdr:rowOff>0</xdr:rowOff>
              </to>
            </anchor>
          </controlPr>
        </control>
      </mc:Choice>
      <mc:Fallback>
        <control shapeId="1042" r:id="rId30" name="CheckBox2"/>
      </mc:Fallback>
    </mc:AlternateContent>
    <mc:AlternateContent xmlns:mc="http://schemas.openxmlformats.org/markup-compatibility/2006">
      <mc:Choice Requires="x14">
        <control shapeId="1041" r:id="rId32" name="CheckBox1">
          <controlPr locked="0" defaultSize="0" autoLine="0" autoPict="0" r:id="rId33">
            <anchor moveWithCells="1" sizeWithCells="1">
              <from>
                <xdr:col>0</xdr:col>
                <xdr:colOff>381000</xdr:colOff>
                <xdr:row>3</xdr:row>
                <xdr:rowOff>0</xdr:rowOff>
              </from>
              <to>
                <xdr:col>1</xdr:col>
                <xdr:colOff>314325</xdr:colOff>
                <xdr:row>3</xdr:row>
                <xdr:rowOff>0</xdr:rowOff>
              </to>
            </anchor>
          </controlPr>
        </control>
      </mc:Choice>
      <mc:Fallback>
        <control shapeId="1041" r:id="rId32"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Sheet1</vt:lpstr>
      <vt:lpstr>Q1 2017 Report</vt:lpstr>
      <vt:lpstr>Q2 2017 Report</vt:lpstr>
      <vt:lpstr>Q3 2017 Report</vt:lpstr>
      <vt:lpstr>Q4 2017 Report</vt:lpstr>
      <vt:lpstr>Q5 2017 Report</vt:lpstr>
      <vt:lpstr>Q6 2017 Report</vt:lpstr>
      <vt:lpstr>Final Report</vt:lpstr>
      <vt:lpstr>'Final Report'!OLE_LINK1</vt:lpstr>
      <vt:lpstr>'Final Report'!OLE_LINK11</vt:lpstr>
      <vt:lpstr>'Final Report'!OLE_LINK13</vt:lpstr>
      <vt:lpstr>'Final Report'!OLE_LINK17</vt:lpstr>
      <vt:lpstr>'Final Report'!OLE_LINK7</vt:lpstr>
      <vt:lpstr>'Final Report'!Print_Area</vt:lpstr>
      <vt:lpstr>'Q1 2017 Report'!Print_Area</vt:lpstr>
      <vt:lpstr>'Q2 2017 Report'!Print_Area</vt:lpstr>
      <vt:lpstr>'Q3 2017 Report'!Print_Area</vt:lpstr>
      <vt:lpstr>'Q6 2017 Report'!Print_Area</vt:lpstr>
      <vt:lpstr>'Final Report'!Text3</vt:lpstr>
      <vt:lpstr>'Final Report'!Text6</vt:lpstr>
      <vt:lpstr>'Final Report'!Text7</vt:lpstr>
    </vt:vector>
  </TitlesOfParts>
  <Company>STATE OF CONNECTICUT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Kerr</dc:creator>
  <cp:lastModifiedBy>LaMotte, Valerie A.</cp:lastModifiedBy>
  <cp:lastPrinted>2017-05-04T13:08:16Z</cp:lastPrinted>
  <dcterms:created xsi:type="dcterms:W3CDTF">2007-03-23T14:55:59Z</dcterms:created>
  <dcterms:modified xsi:type="dcterms:W3CDTF">2017-09-27T23:17:34Z</dcterms:modified>
</cp:coreProperties>
</file>