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 items\Banks Number as of YE 2018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 l="1"/>
  <c r="C44" i="1"/>
  <c r="B44" i="1"/>
  <c r="D28" i="1" l="1"/>
  <c r="D21" i="1"/>
  <c r="D23" i="1"/>
  <c r="D40" i="1"/>
  <c r="D35" i="1"/>
  <c r="D4" i="1"/>
  <c r="D7" i="1"/>
  <c r="D20" i="1"/>
  <c r="D14" i="1"/>
  <c r="D17" i="1"/>
  <c r="D34" i="1"/>
  <c r="D12" i="1"/>
  <c r="D8" i="1"/>
  <c r="D25" i="1"/>
  <c r="D22" i="1"/>
  <c r="D5" i="1"/>
  <c r="D42" i="1"/>
  <c r="D33" i="1"/>
  <c r="D29" i="1"/>
  <c r="D18" i="1"/>
  <c r="D15" i="1"/>
  <c r="D6" i="1"/>
  <c r="D37" i="1"/>
  <c r="D26" i="1"/>
  <c r="D11" i="1"/>
  <c r="D36" i="1"/>
  <c r="D30" i="1"/>
  <c r="D31" i="1"/>
  <c r="D3" i="1"/>
  <c r="D16" i="1"/>
  <c r="D24" i="1"/>
  <c r="D9" i="1"/>
  <c r="D13" i="1"/>
  <c r="D32" i="1"/>
  <c r="D2" i="1"/>
  <c r="D38" i="1"/>
  <c r="D10" i="1"/>
  <c r="D19" i="1"/>
  <c r="D39" i="1"/>
  <c r="D41" i="1"/>
  <c r="D27" i="1"/>
</calcChain>
</file>

<file path=xl/sharedStrings.xml><?xml version="1.0" encoding="utf-8"?>
<sst xmlns="http://schemas.openxmlformats.org/spreadsheetml/2006/main" count="47" uniqueCount="47">
  <si>
    <t>People's United Bank, N.A.</t>
  </si>
  <si>
    <t>Webster Bank, N.A.</t>
  </si>
  <si>
    <t>United Bank</t>
  </si>
  <si>
    <t>Liberty Bank</t>
  </si>
  <si>
    <t>Farmington Bank</t>
  </si>
  <si>
    <t>Union Savings Bank</t>
  </si>
  <si>
    <t>Bankwell Bank</t>
  </si>
  <si>
    <t>Savings Institute Bank &amp; Trust Company</t>
  </si>
  <si>
    <t>First County Bank</t>
  </si>
  <si>
    <t>Fairfield County Bank</t>
  </si>
  <si>
    <t>Newtown Savings Bank</t>
  </si>
  <si>
    <t>Ion Bank</t>
  </si>
  <si>
    <t>Chelsea Groton Bank</t>
  </si>
  <si>
    <t>Savings Bank of Danbury</t>
  </si>
  <si>
    <t>Salisbury Bank &amp; Trust Company</t>
  </si>
  <si>
    <t>Thomaston Savings Bank</t>
  </si>
  <si>
    <t>Fieldpoint Private Bank &amp; Trust</t>
  </si>
  <si>
    <t>Patriot Bank, N.A.</t>
  </si>
  <si>
    <t>Torrington Savings Bank, The</t>
  </si>
  <si>
    <t>Dime Bank</t>
  </si>
  <si>
    <t>Guilford Savings Bank, The</t>
  </si>
  <si>
    <t>Laurel Road Bank</t>
  </si>
  <si>
    <t>Putnam Bank</t>
  </si>
  <si>
    <t>Simsbury Bank &amp; Trust Company, The</t>
  </si>
  <si>
    <t>Windsor Federal Savings &amp; Loan Association</t>
  </si>
  <si>
    <t>Connecticut Community Bank, N.A.</t>
  </si>
  <si>
    <t>Milford Bank, The</t>
  </si>
  <si>
    <t>Northwest Community Bank</t>
  </si>
  <si>
    <t>Essex Savings Bank</t>
  </si>
  <si>
    <t>First Bank of Greenwich, The </t>
  </si>
  <si>
    <t>Stafford Savings Bank</t>
  </si>
  <si>
    <t>Jewett City Savings Bank</t>
  </si>
  <si>
    <t>First National Bank of Suffield, The</t>
  </si>
  <si>
    <t>Litchfield Bancorp</t>
  </si>
  <si>
    <t>Eastern Connecticut Savings Bank</t>
  </si>
  <si>
    <t>Collinsville Savings Society</t>
  </si>
  <si>
    <t>Start Community Bank</t>
  </si>
  <si>
    <t>UPS Capital Business Credit</t>
  </si>
  <si>
    <t>National Iron Bank, The </t>
  </si>
  <si>
    <t>MassMutual Trust Company, FSB, The</t>
  </si>
  <si>
    <t>Prudential Bank &amp; Trust, FSB</t>
  </si>
  <si>
    <t>Financial Institution</t>
  </si>
  <si>
    <t>Assets</t>
  </si>
  <si>
    <t>Capital</t>
  </si>
  <si>
    <t>Capital-to-Assets Ratio</t>
  </si>
  <si>
    <t>Net Income</t>
  </si>
  <si>
    <t>Total # of Institutions: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</si>
</sst>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sz val="10"/>
      <color rgb="FF0A0A0A"/>
      <name val="Arial"/>
      <family val="2"/>
    </font>
    <font>
      <b/>
      <sz val="10"/>
      <color rgb="FF00000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  <border>
      <left style="thin">
        <color rgb="FFECECEC"/>
      </left>
      <right style="thin">
        <color rgb="FFECECEC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vertical="center" wrapText="1"/>
    </xf>
    <xf numFmtId="3" fontId="0" fillId="0" borderId="0" xfId="0" applyNumberFormat="1"/>
    <xf numFmtId="37" fontId="0" fillId="0" borderId="0" xfId="0" applyNumberFormat="1"/>
    <xf numFmtId="10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/>
    <xf numFmtId="10" fontId="1" fillId="0" borderId="0" xfId="0" applyNumberFormat="1" applyFont="1"/>
    <xf numFmtId="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workbookViewId="0"/>
  </sheetViews>
  <sheetFormatPr defaultRowHeight="15" x14ac:dyDescent="0.25"/>
  <cols>
    <col min="1" max="1" width="48.85546875" customWidth="1"/>
    <col min="2" max="6" width="16.7109375" customWidth="1"/>
  </cols>
  <sheetData>
    <row r="1" spans="1:5" s="8" customFormat="1" ht="30" x14ac:dyDescent="0.25">
      <c r="A1" s="8" t="s">
        <v>41</v>
      </c>
      <c r="B1" s="8" t="s">
        <v>42</v>
      </c>
      <c r="C1" s="8" t="s">
        <v>43</v>
      </c>
      <c r="D1" s="8" t="s">
        <v>44</v>
      </c>
      <c r="E1" s="8" t="s">
        <v>45</v>
      </c>
    </row>
    <row r="2" spans="1:5" x14ac:dyDescent="0.25">
      <c r="A2" s="1" t="s">
        <v>6</v>
      </c>
      <c r="B2" s="2">
        <v>1880740</v>
      </c>
      <c r="C2" s="3">
        <v>193450</v>
      </c>
      <c r="D2" s="4">
        <f t="shared" ref="D2:D42" si="0">C2/B2</f>
        <v>0.10285844933377288</v>
      </c>
      <c r="E2" s="3">
        <v>16686</v>
      </c>
    </row>
    <row r="3" spans="1:5" x14ac:dyDescent="0.25">
      <c r="A3" s="1" t="s">
        <v>12</v>
      </c>
      <c r="B3" s="2">
        <v>1131316</v>
      </c>
      <c r="C3" s="3">
        <v>168955</v>
      </c>
      <c r="D3" s="4">
        <f t="shared" si="0"/>
        <v>0.14934377309257538</v>
      </c>
      <c r="E3" s="3">
        <v>9299</v>
      </c>
    </row>
    <row r="4" spans="1:5" x14ac:dyDescent="0.25">
      <c r="A4" s="5" t="s">
        <v>35</v>
      </c>
      <c r="B4" s="2">
        <v>163501</v>
      </c>
      <c r="C4" s="3">
        <v>15247</v>
      </c>
      <c r="D4" s="4">
        <f t="shared" si="0"/>
        <v>9.3253252273686402E-2</v>
      </c>
      <c r="E4" s="3">
        <v>573</v>
      </c>
    </row>
    <row r="5" spans="1:5" x14ac:dyDescent="0.25">
      <c r="A5" s="1" t="s">
        <v>25</v>
      </c>
      <c r="B5" s="2">
        <v>445035</v>
      </c>
      <c r="C5" s="3">
        <v>45374</v>
      </c>
      <c r="D5" s="4">
        <f t="shared" si="0"/>
        <v>0.10195602593054479</v>
      </c>
      <c r="E5" s="3">
        <v>1425</v>
      </c>
    </row>
    <row r="6" spans="1:5" x14ac:dyDescent="0.25">
      <c r="A6" s="1" t="s">
        <v>19</v>
      </c>
      <c r="B6" s="2">
        <v>849058</v>
      </c>
      <c r="C6" s="3">
        <v>94217</v>
      </c>
      <c r="D6" s="4">
        <f t="shared" si="0"/>
        <v>0.11096650641063391</v>
      </c>
      <c r="E6" s="3">
        <v>4603</v>
      </c>
    </row>
    <row r="7" spans="1:5" x14ac:dyDescent="0.25">
      <c r="A7" s="5" t="s">
        <v>34</v>
      </c>
      <c r="B7" s="2">
        <v>179750</v>
      </c>
      <c r="C7" s="3">
        <v>15647</v>
      </c>
      <c r="D7" s="4">
        <f t="shared" si="0"/>
        <v>8.7048678720445069E-2</v>
      </c>
      <c r="E7" s="3">
        <v>182</v>
      </c>
    </row>
    <row r="8" spans="1:5" x14ac:dyDescent="0.25">
      <c r="A8" s="1" t="s">
        <v>28</v>
      </c>
      <c r="B8" s="2">
        <v>393266</v>
      </c>
      <c r="C8" s="3">
        <v>48882</v>
      </c>
      <c r="D8" s="4">
        <f t="shared" si="0"/>
        <v>0.12429754924148032</v>
      </c>
      <c r="E8" s="3">
        <v>1793</v>
      </c>
    </row>
    <row r="9" spans="1:5" x14ac:dyDescent="0.25">
      <c r="A9" s="1" t="s">
        <v>9</v>
      </c>
      <c r="B9" s="2">
        <v>1495564</v>
      </c>
      <c r="C9" s="3">
        <v>191167</v>
      </c>
      <c r="D9" s="4">
        <f t="shared" si="0"/>
        <v>0.12782268094177179</v>
      </c>
      <c r="E9" s="3">
        <v>8667</v>
      </c>
    </row>
    <row r="10" spans="1:5" x14ac:dyDescent="0.25">
      <c r="A10" s="1" t="s">
        <v>4</v>
      </c>
      <c r="B10" s="2">
        <v>3240889</v>
      </c>
      <c r="C10" s="2">
        <v>263207</v>
      </c>
      <c r="D10" s="4">
        <f t="shared" si="0"/>
        <v>8.121444455518223E-2</v>
      </c>
      <c r="E10" s="3">
        <v>19061</v>
      </c>
    </row>
    <row r="11" spans="1:5" x14ac:dyDescent="0.25">
      <c r="A11" s="1" t="s">
        <v>16</v>
      </c>
      <c r="B11" s="2">
        <v>904378</v>
      </c>
      <c r="C11" s="3">
        <v>99551</v>
      </c>
      <c r="D11" s="4">
        <f t="shared" si="0"/>
        <v>0.11007675993887511</v>
      </c>
      <c r="E11" s="3">
        <v>4709</v>
      </c>
    </row>
    <row r="12" spans="1:5" x14ac:dyDescent="0.25">
      <c r="A12" s="5" t="s">
        <v>29</v>
      </c>
      <c r="B12" s="2">
        <v>340017</v>
      </c>
      <c r="C12" s="3">
        <v>31596</v>
      </c>
      <c r="D12" s="4">
        <f t="shared" si="0"/>
        <v>9.2924765526429559E-2</v>
      </c>
      <c r="E12" s="3">
        <v>2260</v>
      </c>
    </row>
    <row r="13" spans="1:5" x14ac:dyDescent="0.25">
      <c r="A13" s="1" t="s">
        <v>8</v>
      </c>
      <c r="B13" s="2">
        <v>1674596</v>
      </c>
      <c r="C13" s="3">
        <v>135784</v>
      </c>
      <c r="D13" s="4">
        <f t="shared" si="0"/>
        <v>8.1084631755957856E-2</v>
      </c>
      <c r="E13" s="3">
        <v>7255</v>
      </c>
    </row>
    <row r="14" spans="1:5" x14ac:dyDescent="0.25">
      <c r="A14" s="5" t="s">
        <v>32</v>
      </c>
      <c r="B14" s="2">
        <v>279573</v>
      </c>
      <c r="C14" s="3">
        <v>27848</v>
      </c>
      <c r="D14" s="4">
        <f t="shared" si="0"/>
        <v>9.9609046653289124E-2</v>
      </c>
      <c r="E14" s="3">
        <v>788</v>
      </c>
    </row>
    <row r="15" spans="1:5" x14ac:dyDescent="0.25">
      <c r="A15" s="1" t="s">
        <v>20</v>
      </c>
      <c r="B15" s="2">
        <v>751576</v>
      </c>
      <c r="C15" s="3">
        <v>95183</v>
      </c>
      <c r="D15" s="4">
        <f t="shared" si="0"/>
        <v>0.12664454426431923</v>
      </c>
      <c r="E15" s="3">
        <v>4211</v>
      </c>
    </row>
    <row r="16" spans="1:5" x14ac:dyDescent="0.25">
      <c r="A16" s="1" t="s">
        <v>11</v>
      </c>
      <c r="B16" s="2">
        <v>1312758</v>
      </c>
      <c r="C16" s="3">
        <v>123703</v>
      </c>
      <c r="D16" s="4">
        <f t="shared" si="0"/>
        <v>9.4231381564614344E-2</v>
      </c>
      <c r="E16" s="3">
        <v>7617</v>
      </c>
    </row>
    <row r="17" spans="1:5" x14ac:dyDescent="0.25">
      <c r="A17" s="5" t="s">
        <v>31</v>
      </c>
      <c r="B17" s="2">
        <v>288288</v>
      </c>
      <c r="C17" s="3">
        <v>46783</v>
      </c>
      <c r="D17" s="4">
        <f t="shared" si="0"/>
        <v>0.16227869352869354</v>
      </c>
      <c r="E17" s="3">
        <v>1535</v>
      </c>
    </row>
    <row r="18" spans="1:5" x14ac:dyDescent="0.25">
      <c r="A18" s="1" t="s">
        <v>21</v>
      </c>
      <c r="B18" s="2">
        <v>622823</v>
      </c>
      <c r="C18" s="3">
        <v>66996</v>
      </c>
      <c r="D18" s="4">
        <f t="shared" si="0"/>
        <v>0.10756828183930266</v>
      </c>
      <c r="E18" s="3">
        <v>-6855</v>
      </c>
    </row>
    <row r="19" spans="1:5" x14ac:dyDescent="0.25">
      <c r="A19" s="1" t="s">
        <v>3</v>
      </c>
      <c r="B19" s="2">
        <v>4941722</v>
      </c>
      <c r="C19" s="3">
        <v>756938</v>
      </c>
      <c r="D19" s="4">
        <f t="shared" si="0"/>
        <v>0.15317292231331509</v>
      </c>
      <c r="E19" s="3">
        <v>41637</v>
      </c>
    </row>
    <row r="20" spans="1:5" x14ac:dyDescent="0.25">
      <c r="A20" s="5" t="s">
        <v>33</v>
      </c>
      <c r="B20" s="2">
        <v>252234</v>
      </c>
      <c r="C20" s="3">
        <v>19225</v>
      </c>
      <c r="D20" s="4">
        <f t="shared" si="0"/>
        <v>7.6218907839545824E-2</v>
      </c>
      <c r="E20" s="3">
        <v>780</v>
      </c>
    </row>
    <row r="21" spans="1:5" x14ac:dyDescent="0.25">
      <c r="A21" s="1" t="s">
        <v>39</v>
      </c>
      <c r="B21" s="2">
        <v>86297</v>
      </c>
      <c r="C21" s="3">
        <v>27890</v>
      </c>
      <c r="D21" s="4">
        <f t="shared" si="0"/>
        <v>0.32318620577772111</v>
      </c>
      <c r="E21" s="3">
        <v>2711</v>
      </c>
    </row>
    <row r="22" spans="1:5" x14ac:dyDescent="0.25">
      <c r="A22" s="1" t="s">
        <v>26</v>
      </c>
      <c r="B22" s="2">
        <v>435245</v>
      </c>
      <c r="C22" s="3">
        <v>44712</v>
      </c>
      <c r="D22" s="4">
        <f t="shared" si="0"/>
        <v>0.10272834840147503</v>
      </c>
      <c r="E22" s="3">
        <v>1282</v>
      </c>
    </row>
    <row r="23" spans="1:5" x14ac:dyDescent="0.25">
      <c r="A23" s="1" t="s">
        <v>38</v>
      </c>
      <c r="B23" s="2">
        <v>129911</v>
      </c>
      <c r="C23" s="3">
        <v>9750</v>
      </c>
      <c r="D23" s="4">
        <f t="shared" si="0"/>
        <v>7.5051381330295361E-2</v>
      </c>
      <c r="E23" s="3">
        <v>502</v>
      </c>
    </row>
    <row r="24" spans="1:5" x14ac:dyDescent="0.25">
      <c r="A24" s="1" t="s">
        <v>10</v>
      </c>
      <c r="B24" s="2">
        <v>1308985</v>
      </c>
      <c r="C24" s="3">
        <v>95859</v>
      </c>
      <c r="D24" s="4">
        <f t="shared" si="0"/>
        <v>7.32315496357865E-2</v>
      </c>
      <c r="E24" s="3">
        <v>6020</v>
      </c>
    </row>
    <row r="25" spans="1:5" x14ac:dyDescent="0.25">
      <c r="A25" s="1" t="s">
        <v>27</v>
      </c>
      <c r="B25" s="2">
        <v>396152</v>
      </c>
      <c r="C25" s="3">
        <v>43722</v>
      </c>
      <c r="D25" s="4">
        <f t="shared" si="0"/>
        <v>0.11036672792261557</v>
      </c>
      <c r="E25" s="3">
        <v>1916</v>
      </c>
    </row>
    <row r="26" spans="1:5" x14ac:dyDescent="0.25">
      <c r="A26" s="1" t="s">
        <v>17</v>
      </c>
      <c r="B26" s="2">
        <v>915413</v>
      </c>
      <c r="C26" s="3">
        <v>95543</v>
      </c>
      <c r="D26" s="4">
        <f t="shared" si="0"/>
        <v>0.10437146948972759</v>
      </c>
      <c r="E26" s="3">
        <v>4276</v>
      </c>
    </row>
    <row r="27" spans="1:5" x14ac:dyDescent="0.25">
      <c r="A27" s="1" t="s">
        <v>0</v>
      </c>
      <c r="B27" s="2">
        <v>43885667</v>
      </c>
      <c r="C27" s="3">
        <v>5951499</v>
      </c>
      <c r="D27" s="4">
        <f t="shared" si="0"/>
        <v>0.13561373010463759</v>
      </c>
      <c r="E27" s="3">
        <v>348669</v>
      </c>
    </row>
    <row r="28" spans="1:5" x14ac:dyDescent="0.25">
      <c r="A28" s="1" t="s">
        <v>40</v>
      </c>
      <c r="B28" s="2">
        <v>25184</v>
      </c>
      <c r="C28" s="3">
        <v>21645</v>
      </c>
      <c r="D28" s="4">
        <f t="shared" si="0"/>
        <v>0.85947426937738247</v>
      </c>
      <c r="E28" s="3">
        <v>3940</v>
      </c>
    </row>
    <row r="29" spans="1:5" x14ac:dyDescent="0.25">
      <c r="A29" s="1" t="s">
        <v>22</v>
      </c>
      <c r="B29" s="2">
        <v>512071</v>
      </c>
      <c r="C29" s="3">
        <v>70420</v>
      </c>
      <c r="D29" s="4">
        <f t="shared" si="0"/>
        <v>0.13751999234481155</v>
      </c>
      <c r="E29" s="3">
        <v>3114</v>
      </c>
    </row>
    <row r="30" spans="1:5" x14ac:dyDescent="0.25">
      <c r="A30" s="5" t="s">
        <v>14</v>
      </c>
      <c r="B30" s="2">
        <v>1099227</v>
      </c>
      <c r="C30" s="3">
        <v>107789</v>
      </c>
      <c r="D30" s="4">
        <f t="shared" si="0"/>
        <v>9.8058908669455894E-2</v>
      </c>
      <c r="E30" s="3">
        <v>6870</v>
      </c>
    </row>
    <row r="31" spans="1:5" x14ac:dyDescent="0.25">
      <c r="A31" s="5" t="s">
        <v>13</v>
      </c>
      <c r="B31" s="2">
        <v>1066738</v>
      </c>
      <c r="C31" s="3">
        <v>119786</v>
      </c>
      <c r="D31" s="4">
        <f t="shared" si="0"/>
        <v>0.11229186548149593</v>
      </c>
      <c r="E31" s="3">
        <v>8364</v>
      </c>
    </row>
    <row r="32" spans="1:5" x14ac:dyDescent="0.25">
      <c r="A32" s="1" t="s">
        <v>7</v>
      </c>
      <c r="B32" s="2">
        <v>1596497</v>
      </c>
      <c r="C32" s="3">
        <v>164012</v>
      </c>
      <c r="D32" s="4">
        <f t="shared" si="0"/>
        <v>0.10273241979158119</v>
      </c>
      <c r="E32" s="3">
        <v>7867</v>
      </c>
    </row>
    <row r="33" spans="1:5" x14ac:dyDescent="0.25">
      <c r="A33" s="1" t="s">
        <v>23</v>
      </c>
      <c r="B33" s="2">
        <v>532816</v>
      </c>
      <c r="C33" s="3">
        <v>39710</v>
      </c>
      <c r="D33" s="4">
        <f t="shared" si="0"/>
        <v>7.452854268640581E-2</v>
      </c>
      <c r="E33" s="3">
        <v>3599</v>
      </c>
    </row>
    <row r="34" spans="1:5" x14ac:dyDescent="0.25">
      <c r="A34" s="1" t="s">
        <v>30</v>
      </c>
      <c r="B34" s="2">
        <v>288729</v>
      </c>
      <c r="C34" s="3">
        <v>115186</v>
      </c>
      <c r="D34" s="4">
        <f t="shared" si="0"/>
        <v>0.39894156804477554</v>
      </c>
      <c r="E34" s="3">
        <v>2354</v>
      </c>
    </row>
    <row r="35" spans="1:5" x14ac:dyDescent="0.25">
      <c r="A35" s="5" t="s">
        <v>36</v>
      </c>
      <c r="B35" s="2">
        <v>141542</v>
      </c>
      <c r="C35" s="3">
        <v>13721</v>
      </c>
      <c r="D35" s="4">
        <f t="shared" si="0"/>
        <v>9.6939424340478447E-2</v>
      </c>
      <c r="E35" s="3">
        <v>542</v>
      </c>
    </row>
    <row r="36" spans="1:5" x14ac:dyDescent="0.25">
      <c r="A36" s="5" t="s">
        <v>15</v>
      </c>
      <c r="B36" s="2">
        <v>1043517</v>
      </c>
      <c r="C36" s="3">
        <v>107667</v>
      </c>
      <c r="D36" s="4">
        <f t="shared" si="0"/>
        <v>0.103177044552221</v>
      </c>
      <c r="E36" s="3">
        <v>3991</v>
      </c>
    </row>
    <row r="37" spans="1:5" x14ac:dyDescent="0.25">
      <c r="A37" s="1" t="s">
        <v>18</v>
      </c>
      <c r="B37" s="2">
        <v>818758</v>
      </c>
      <c r="C37" s="3">
        <v>163327</v>
      </c>
      <c r="D37" s="4">
        <f t="shared" si="0"/>
        <v>0.19948140964729505</v>
      </c>
      <c r="E37" s="3">
        <v>4020</v>
      </c>
    </row>
    <row r="38" spans="1:5" x14ac:dyDescent="0.25">
      <c r="A38" s="1" t="s">
        <v>5</v>
      </c>
      <c r="B38" s="2">
        <v>2151866</v>
      </c>
      <c r="C38" s="3">
        <v>251791</v>
      </c>
      <c r="D38" s="4">
        <f t="shared" si="0"/>
        <v>0.11701053876031314</v>
      </c>
      <c r="E38" s="3">
        <v>16584</v>
      </c>
    </row>
    <row r="39" spans="1:5" x14ac:dyDescent="0.25">
      <c r="A39" s="1" t="s">
        <v>2</v>
      </c>
      <c r="B39" s="2">
        <v>7197597</v>
      </c>
      <c r="C39" s="3">
        <v>735053</v>
      </c>
      <c r="D39" s="4">
        <f t="shared" si="0"/>
        <v>0.10212477858929862</v>
      </c>
      <c r="E39" s="3">
        <v>53051</v>
      </c>
    </row>
    <row r="40" spans="1:5" x14ac:dyDescent="0.25">
      <c r="A40" s="5" t="s">
        <v>37</v>
      </c>
      <c r="B40" s="2">
        <v>130490</v>
      </c>
      <c r="C40" s="3">
        <v>119174</v>
      </c>
      <c r="D40" s="4">
        <f t="shared" si="0"/>
        <v>0.91328071116560661</v>
      </c>
      <c r="E40" s="3">
        <v>1953</v>
      </c>
    </row>
    <row r="41" spans="1:5" x14ac:dyDescent="0.25">
      <c r="A41" s="1" t="s">
        <v>1</v>
      </c>
      <c r="B41" s="2">
        <v>27361377</v>
      </c>
      <c r="C41" s="3">
        <v>2598391</v>
      </c>
      <c r="D41" s="4">
        <f t="shared" si="0"/>
        <v>9.4965651765260201E-2</v>
      </c>
      <c r="E41" s="3">
        <v>277701</v>
      </c>
    </row>
    <row r="42" spans="1:5" x14ac:dyDescent="0.25">
      <c r="A42" s="1" t="s">
        <v>24</v>
      </c>
      <c r="B42" s="2">
        <v>495769</v>
      </c>
      <c r="C42" s="3">
        <v>56146</v>
      </c>
      <c r="D42" s="4">
        <f t="shared" si="0"/>
        <v>0.11325032424375062</v>
      </c>
      <c r="E42" s="3">
        <v>2511</v>
      </c>
    </row>
    <row r="43" spans="1:5" x14ac:dyDescent="0.25">
      <c r="A43" s="9"/>
      <c r="B43" s="2"/>
      <c r="C43" s="3"/>
      <c r="D43" s="4"/>
      <c r="E43" s="3"/>
    </row>
    <row r="44" spans="1:5" s="11" customFormat="1" x14ac:dyDescent="0.25">
      <c r="A44" s="10" t="s">
        <v>46</v>
      </c>
      <c r="B44" s="13">
        <f>SUM(B2:B42)</f>
        <v>112766932</v>
      </c>
      <c r="C44" s="13">
        <f>SUM(C2:C42)</f>
        <v>13392546</v>
      </c>
      <c r="D44" s="12">
        <f>C44/B44</f>
        <v>0.11876306078806861</v>
      </c>
      <c r="E44" s="13">
        <f>SUM(E2:E42)</f>
        <v>888063</v>
      </c>
    </row>
    <row r="45" spans="1:5" x14ac:dyDescent="0.25">
      <c r="A45" s="6"/>
    </row>
    <row r="46" spans="1:5" x14ac:dyDescent="0.25">
      <c r="A46" s="7"/>
    </row>
    <row r="47" spans="1:5" x14ac:dyDescent="0.25">
      <c r="A47" s="7"/>
    </row>
    <row r="48" spans="1:5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</sheetData>
  <sortState ref="A2:Q50">
    <sortCondition ref="A2:A50"/>
  </sortState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cp:lastPrinted>2019-03-29T18:51:46Z</cp:lastPrinted>
  <dcterms:created xsi:type="dcterms:W3CDTF">2019-03-27T19:36:46Z</dcterms:created>
  <dcterms:modified xsi:type="dcterms:W3CDTF">2019-03-29T18:55:34Z</dcterms:modified>
</cp:coreProperties>
</file>