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 items\Bank Numbers for Website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  <c r="E41" i="1" l="1"/>
  <c r="E26" i="1"/>
  <c r="E19" i="1"/>
  <c r="E21" i="1"/>
  <c r="E37" i="1"/>
  <c r="E32" i="1"/>
  <c r="E4" i="1"/>
  <c r="E7" i="1"/>
  <c r="E18" i="1"/>
  <c r="E15" i="1"/>
  <c r="E31" i="1"/>
  <c r="E11" i="1"/>
  <c r="E8" i="1"/>
  <c r="E23" i="1"/>
  <c r="E20" i="1"/>
  <c r="E5" i="1"/>
  <c r="E39" i="1"/>
  <c r="E30" i="1"/>
  <c r="E27" i="1"/>
  <c r="E16" i="1"/>
  <c r="E13" i="1"/>
  <c r="E6" i="1"/>
  <c r="E34" i="1"/>
  <c r="E24" i="1"/>
  <c r="E10" i="1"/>
  <c r="E33" i="1"/>
  <c r="E28" i="1"/>
  <c r="E29" i="1"/>
  <c r="E3" i="1"/>
  <c r="E14" i="1"/>
  <c r="E22" i="1"/>
  <c r="E9" i="1"/>
  <c r="E12" i="1"/>
  <c r="E2" i="1"/>
  <c r="E35" i="1"/>
  <c r="E17" i="1"/>
  <c r="E36" i="1"/>
  <c r="E38" i="1"/>
  <c r="E25" i="1"/>
</calcChain>
</file>

<file path=xl/sharedStrings.xml><?xml version="1.0" encoding="utf-8"?>
<sst xmlns="http://schemas.openxmlformats.org/spreadsheetml/2006/main" count="83" uniqueCount="47">
  <si>
    <t>People's United Bank, N.A.</t>
  </si>
  <si>
    <t>Webster Bank, N.A.</t>
  </si>
  <si>
    <t>United Bank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</si>
  <si>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</si>
  <si>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</si>
  <si>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</si>
  <si>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</si>
  <si>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</si>
  <si>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</si>
  <si>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</si>
  <si>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</si>
  <si>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</si>
  <si>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</si>
  <si>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</si>
  <si>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</si>
  <si>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</si>
  <si>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</si>
  <si>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</si>
  <si>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</si>
  <si>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</si>
  <si>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</si>
  <si>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</si>
  <si>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</si>
  <si>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</si>
  <si>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</si>
  <si>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</si>
  <si>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</si>
  <si>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</si>
  <si>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</si>
  <si>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</si>
  <si>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</si>
  <si>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UPS Capital Business Credit</t>
  </si>
  <si>
    <t>National Iron Bank, The </t>
  </si>
  <si>
    <t>MassMutual Trust Company, FSB, The</t>
  </si>
  <si>
    <t>Prudential Bank &amp; Trust, FSB</t>
  </si>
  <si>
    <t>Financial Institution</t>
  </si>
  <si>
    <t>Capital-to-Assets Ratio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</si>
  <si>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</si>
  <si>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</si>
  <si>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</si>
  <si>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</si>
  <si>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State</t>
  </si>
  <si>
    <t>Federal</t>
  </si>
  <si>
    <t>Total # of Institutions: 38</t>
  </si>
  <si>
    <t>Collinsville Bank</t>
  </si>
  <si>
    <t>DR Bank</t>
  </si>
  <si>
    <t>New Haven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</si>
</sst>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1" fillId="0" borderId="0" xfId="0" applyNumberFormat="1" applyFont="1"/>
    <xf numFmtId="10" fontId="1" fillId="0" borderId="0" xfId="0" applyNumberFormat="1" applyFont="1"/>
    <xf numFmtId="0" fontId="0" fillId="0" borderId="0" xfId="0" applyFill="1" applyAlignment="1">
      <alignment horizontal="center"/>
    </xf>
    <xf numFmtId="3" fontId="0" fillId="0" borderId="0" xfId="0" applyNumberFormat="1" applyFill="1"/>
    <xf numFmtId="10" fontId="0" fillId="0" borderId="0" xfId="0" applyNumberFormat="1" applyFill="1"/>
    <xf numFmtId="37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F37" sqref="A37:F37"/>
    </sheetView>
  </sheetViews>
  <sheetFormatPr defaultRowHeight="15" x14ac:dyDescent="0.25"/>
  <cols>
    <col min="1" max="1" width="48.85546875" customWidth="1"/>
    <col min="2" max="2" width="9.28515625" customWidth="1"/>
    <col min="3" max="7" width="16.7109375" customWidth="1"/>
  </cols>
  <sheetData>
    <row r="1" spans="1:6" s="6" customFormat="1" ht="30" x14ac:dyDescent="0.25">
      <c r="A1" s="6" t="s">
        <v>35</v>
      </c>
      <c r="B1" s="6" t="s">
        <v>40</v>
      </c>
      <c r="C1" s="6" t="s">
        <v>37</v>
      </c>
      <c r="D1" s="6" t="s">
        <v>38</v>
      </c>
      <c r="E1" s="6" t="s">
        <v>36</v>
      </c>
      <c r="F1" s="6" t="s">
        <v>39</v>
      </c>
    </row>
    <row r="2" spans="1:6" x14ac:dyDescent="0.25">
      <c r="A2" s="1" t="s">
        <v>5</v>
      </c>
      <c r="B2" s="10" t="s">
        <v>41</v>
      </c>
      <c r="C2" s="11">
        <v>1855865</v>
      </c>
      <c r="D2" s="11">
        <v>194690</v>
      </c>
      <c r="E2" s="12">
        <f t="shared" ref="E2:E39" si="0">D2/C2</f>
        <v>0.10490525981146258</v>
      </c>
      <c r="F2" s="13">
        <v>17364</v>
      </c>
    </row>
    <row r="3" spans="1:6" x14ac:dyDescent="0.25">
      <c r="A3" s="1" t="s">
        <v>10</v>
      </c>
      <c r="B3" s="10" t="s">
        <v>41</v>
      </c>
      <c r="C3" s="11">
        <v>1159715</v>
      </c>
      <c r="D3" s="11">
        <v>185912</v>
      </c>
      <c r="E3" s="12">
        <f t="shared" si="0"/>
        <v>0.16030835162087237</v>
      </c>
      <c r="F3" s="13">
        <v>14615</v>
      </c>
    </row>
    <row r="4" spans="1:6" x14ac:dyDescent="0.25">
      <c r="A4" s="3" t="s">
        <v>44</v>
      </c>
      <c r="B4" s="10" t="s">
        <v>41</v>
      </c>
      <c r="C4" s="11">
        <v>165765</v>
      </c>
      <c r="D4" s="11">
        <v>15752</v>
      </c>
      <c r="E4" s="12">
        <f t="shared" si="0"/>
        <v>9.5026091153138481E-2</v>
      </c>
      <c r="F4" s="13">
        <v>559</v>
      </c>
    </row>
    <row r="5" spans="1:6" x14ac:dyDescent="0.25">
      <c r="A5" s="1" t="s">
        <v>22</v>
      </c>
      <c r="B5" s="10" t="s">
        <v>42</v>
      </c>
      <c r="C5" s="11">
        <v>424352</v>
      </c>
      <c r="D5" s="11">
        <v>47427</v>
      </c>
      <c r="E5" s="12">
        <f t="shared" si="0"/>
        <v>0.11176334740969761</v>
      </c>
      <c r="F5" s="13">
        <v>1413</v>
      </c>
    </row>
    <row r="6" spans="1:6" x14ac:dyDescent="0.25">
      <c r="A6" s="1" t="s">
        <v>17</v>
      </c>
      <c r="B6" s="10" t="s">
        <v>41</v>
      </c>
      <c r="C6" s="11">
        <v>878133</v>
      </c>
      <c r="D6" s="11">
        <v>102935</v>
      </c>
      <c r="E6" s="12">
        <f t="shared" si="0"/>
        <v>0.11722028439883252</v>
      </c>
      <c r="F6" s="13">
        <v>4387</v>
      </c>
    </row>
    <row r="7" spans="1:6" x14ac:dyDescent="0.25">
      <c r="A7" s="3" t="s">
        <v>30</v>
      </c>
      <c r="B7" s="10" t="s">
        <v>41</v>
      </c>
      <c r="C7" s="11">
        <v>181660</v>
      </c>
      <c r="D7" s="11">
        <v>15740</v>
      </c>
      <c r="E7" s="12">
        <f t="shared" si="0"/>
        <v>8.6645381481889244E-2</v>
      </c>
      <c r="F7" s="13">
        <v>61</v>
      </c>
    </row>
    <row r="8" spans="1:6" x14ac:dyDescent="0.25">
      <c r="A8" s="1" t="s">
        <v>25</v>
      </c>
      <c r="B8" s="10" t="s">
        <v>41</v>
      </c>
      <c r="C8" s="11">
        <v>406529</v>
      </c>
      <c r="D8" s="11">
        <v>51796</v>
      </c>
      <c r="E8" s="12">
        <f t="shared" si="0"/>
        <v>0.12741034464945919</v>
      </c>
      <c r="F8" s="13">
        <v>2274</v>
      </c>
    </row>
    <row r="9" spans="1:6" x14ac:dyDescent="0.25">
      <c r="A9" s="1" t="s">
        <v>7</v>
      </c>
      <c r="B9" s="10" t="s">
        <v>41</v>
      </c>
      <c r="C9" s="11">
        <v>1535090</v>
      </c>
      <c r="D9" s="11">
        <v>215218</v>
      </c>
      <c r="E9" s="12">
        <f t="shared" si="0"/>
        <v>0.14019894599013738</v>
      </c>
      <c r="F9" s="13">
        <v>8803</v>
      </c>
    </row>
    <row r="10" spans="1:6" x14ac:dyDescent="0.25">
      <c r="A10" s="1" t="s">
        <v>14</v>
      </c>
      <c r="B10" s="10" t="s">
        <v>41</v>
      </c>
      <c r="C10" s="11">
        <v>919813</v>
      </c>
      <c r="D10" s="11">
        <v>107430</v>
      </c>
      <c r="E10" s="12">
        <f t="shared" si="0"/>
        <v>0.11679547908107409</v>
      </c>
      <c r="F10" s="13">
        <v>3363</v>
      </c>
    </row>
    <row r="11" spans="1:6" x14ac:dyDescent="0.25">
      <c r="A11" s="3" t="s">
        <v>26</v>
      </c>
      <c r="B11" s="10" t="s">
        <v>41</v>
      </c>
      <c r="C11" s="11">
        <v>391643</v>
      </c>
      <c r="D11" s="11">
        <v>37925</v>
      </c>
      <c r="E11" s="12">
        <f t="shared" si="0"/>
        <v>9.6835638579012007E-2</v>
      </c>
      <c r="F11" s="13">
        <v>1256</v>
      </c>
    </row>
    <row r="12" spans="1:6" x14ac:dyDescent="0.25">
      <c r="A12" s="1" t="s">
        <v>6</v>
      </c>
      <c r="B12" s="10" t="s">
        <v>41</v>
      </c>
      <c r="C12" s="11">
        <v>1714747</v>
      </c>
      <c r="D12" s="11">
        <v>153797</v>
      </c>
      <c r="E12" s="12">
        <f t="shared" si="0"/>
        <v>8.9690782371976738E-2</v>
      </c>
      <c r="F12" s="13">
        <v>6068</v>
      </c>
    </row>
    <row r="13" spans="1:6" x14ac:dyDescent="0.25">
      <c r="A13" s="1" t="s">
        <v>18</v>
      </c>
      <c r="B13" s="10" t="s">
        <v>41</v>
      </c>
      <c r="C13" s="11">
        <v>835136</v>
      </c>
      <c r="D13" s="11">
        <v>100079</v>
      </c>
      <c r="E13" s="12">
        <f t="shared" si="0"/>
        <v>0.11983557169131734</v>
      </c>
      <c r="F13" s="13">
        <v>4832</v>
      </c>
    </row>
    <row r="14" spans="1:6" x14ac:dyDescent="0.25">
      <c r="A14" s="1" t="s">
        <v>9</v>
      </c>
      <c r="B14" s="10" t="s">
        <v>41</v>
      </c>
      <c r="C14" s="11">
        <v>1335715</v>
      </c>
      <c r="D14" s="11">
        <v>125294</v>
      </c>
      <c r="E14" s="12">
        <f t="shared" si="0"/>
        <v>9.3802944490404022E-2</v>
      </c>
      <c r="F14" s="13">
        <v>8601</v>
      </c>
    </row>
    <row r="15" spans="1:6" x14ac:dyDescent="0.25">
      <c r="A15" s="3" t="s">
        <v>28</v>
      </c>
      <c r="B15" s="10" t="s">
        <v>41</v>
      </c>
      <c r="C15" s="11">
        <v>293593</v>
      </c>
      <c r="D15" s="11">
        <v>48638</v>
      </c>
      <c r="E15" s="12">
        <f t="shared" si="0"/>
        <v>0.1656647127145402</v>
      </c>
      <c r="F15" s="13">
        <v>1517</v>
      </c>
    </row>
    <row r="16" spans="1:6" x14ac:dyDescent="0.25">
      <c r="A16" s="1" t="s">
        <v>45</v>
      </c>
      <c r="B16" s="10" t="s">
        <v>41</v>
      </c>
      <c r="C16" s="11">
        <v>392958</v>
      </c>
      <c r="D16" s="11">
        <v>42877</v>
      </c>
      <c r="E16" s="12">
        <f t="shared" si="0"/>
        <v>0.10911344214903373</v>
      </c>
      <c r="F16" s="13">
        <v>116848</v>
      </c>
    </row>
    <row r="17" spans="1:6" x14ac:dyDescent="0.25">
      <c r="A17" s="1" t="s">
        <v>3</v>
      </c>
      <c r="B17" s="10" t="s">
        <v>41</v>
      </c>
      <c r="C17" s="11">
        <v>5294395</v>
      </c>
      <c r="D17" s="11">
        <v>788956</v>
      </c>
      <c r="E17" s="12">
        <f t="shared" si="0"/>
        <v>0.14901721537588336</v>
      </c>
      <c r="F17" s="13">
        <v>49626</v>
      </c>
    </row>
    <row r="18" spans="1:6" x14ac:dyDescent="0.25">
      <c r="A18" s="3" t="s">
        <v>29</v>
      </c>
      <c r="B18" s="10" t="s">
        <v>41</v>
      </c>
      <c r="C18" s="11">
        <v>253193</v>
      </c>
      <c r="D18" s="11">
        <v>21462</v>
      </c>
      <c r="E18" s="12">
        <f t="shared" si="0"/>
        <v>8.4765376609937867E-2</v>
      </c>
      <c r="F18" s="13">
        <v>578</v>
      </c>
    </row>
    <row r="19" spans="1:6" x14ac:dyDescent="0.25">
      <c r="A19" s="1" t="s">
        <v>33</v>
      </c>
      <c r="B19" s="10" t="s">
        <v>42</v>
      </c>
      <c r="C19" s="11">
        <v>90074</v>
      </c>
      <c r="D19" s="11">
        <v>29057</v>
      </c>
      <c r="E19" s="12">
        <f t="shared" si="0"/>
        <v>0.32259031463019294</v>
      </c>
      <c r="F19" s="13">
        <v>2631</v>
      </c>
    </row>
    <row r="20" spans="1:6" x14ac:dyDescent="0.25">
      <c r="A20" s="1" t="s">
        <v>23</v>
      </c>
      <c r="B20" s="10" t="s">
        <v>41</v>
      </c>
      <c r="C20" s="11">
        <v>448372</v>
      </c>
      <c r="D20" s="11">
        <v>46914</v>
      </c>
      <c r="E20" s="12">
        <f t="shared" si="0"/>
        <v>0.10463186818088552</v>
      </c>
      <c r="F20" s="13">
        <v>990</v>
      </c>
    </row>
    <row r="21" spans="1:6" x14ac:dyDescent="0.25">
      <c r="A21" s="1" t="s">
        <v>32</v>
      </c>
      <c r="B21" s="10" t="s">
        <v>42</v>
      </c>
      <c r="C21" s="11">
        <v>141974</v>
      </c>
      <c r="D21" s="11">
        <v>10898</v>
      </c>
      <c r="E21" s="12">
        <f t="shared" si="0"/>
        <v>7.6760533618831617E-2</v>
      </c>
      <c r="F21" s="13">
        <v>718</v>
      </c>
    </row>
    <row r="22" spans="1:6" x14ac:dyDescent="0.25">
      <c r="A22" s="1" t="s">
        <v>8</v>
      </c>
      <c r="B22" s="10" t="s">
        <v>41</v>
      </c>
      <c r="C22" s="11">
        <v>1339698</v>
      </c>
      <c r="D22" s="11">
        <v>107751</v>
      </c>
      <c r="E22" s="12">
        <f t="shared" si="0"/>
        <v>8.0429320637934815E-2</v>
      </c>
      <c r="F22" s="13">
        <v>4425</v>
      </c>
    </row>
    <row r="23" spans="1:6" x14ac:dyDescent="0.25">
      <c r="A23" s="1" t="s">
        <v>24</v>
      </c>
      <c r="B23" s="10" t="s">
        <v>41</v>
      </c>
      <c r="C23" s="11">
        <v>416187</v>
      </c>
      <c r="D23" s="11">
        <v>49676</v>
      </c>
      <c r="E23" s="12">
        <f t="shared" si="0"/>
        <v>0.11935980700982972</v>
      </c>
      <c r="F23" s="13">
        <v>3070</v>
      </c>
    </row>
    <row r="24" spans="1:6" x14ac:dyDescent="0.25">
      <c r="A24" s="1" t="s">
        <v>15</v>
      </c>
      <c r="B24" s="10" t="s">
        <v>42</v>
      </c>
      <c r="C24" s="11">
        <v>972159</v>
      </c>
      <c r="D24" s="11">
        <v>96581</v>
      </c>
      <c r="E24" s="12">
        <f t="shared" si="0"/>
        <v>9.9346917530980017E-2</v>
      </c>
      <c r="F24" s="13">
        <v>-51</v>
      </c>
    </row>
    <row r="25" spans="1:6" x14ac:dyDescent="0.25">
      <c r="A25" s="1" t="s">
        <v>0</v>
      </c>
      <c r="B25" s="10" t="s">
        <v>42</v>
      </c>
      <c r="C25" s="11">
        <v>51819330</v>
      </c>
      <c r="D25" s="11">
        <v>6973854</v>
      </c>
      <c r="E25" s="12">
        <f t="shared" si="0"/>
        <v>0.13458016535528344</v>
      </c>
      <c r="F25" s="13">
        <v>398694</v>
      </c>
    </row>
    <row r="26" spans="1:6" x14ac:dyDescent="0.25">
      <c r="A26" s="1" t="s">
        <v>34</v>
      </c>
      <c r="B26" s="10" t="s">
        <v>42</v>
      </c>
      <c r="C26" s="11">
        <v>25556</v>
      </c>
      <c r="D26" s="11">
        <v>22684</v>
      </c>
      <c r="E26" s="12">
        <f t="shared" si="0"/>
        <v>0.88761934575050871</v>
      </c>
      <c r="F26" s="13">
        <v>4184</v>
      </c>
    </row>
    <row r="27" spans="1:6" x14ac:dyDescent="0.25">
      <c r="A27" s="1" t="s">
        <v>19</v>
      </c>
      <c r="B27" s="10" t="s">
        <v>41</v>
      </c>
      <c r="C27" s="11">
        <v>538110</v>
      </c>
      <c r="D27" s="11">
        <v>71688</v>
      </c>
      <c r="E27" s="12">
        <f t="shared" si="0"/>
        <v>0.13322183196744161</v>
      </c>
      <c r="F27" s="13">
        <v>2781</v>
      </c>
    </row>
    <row r="28" spans="1:6" x14ac:dyDescent="0.25">
      <c r="A28" s="3" t="s">
        <v>12</v>
      </c>
      <c r="B28" s="10" t="s">
        <v>41</v>
      </c>
      <c r="C28" s="11">
        <v>1144240</v>
      </c>
      <c r="D28" s="11">
        <v>118888</v>
      </c>
      <c r="E28" s="12">
        <f t="shared" si="0"/>
        <v>0.10390127945186324</v>
      </c>
      <c r="F28" s="13">
        <v>8710</v>
      </c>
    </row>
    <row r="29" spans="1:6" x14ac:dyDescent="0.25">
      <c r="A29" s="3" t="s">
        <v>11</v>
      </c>
      <c r="B29" s="10" t="s">
        <v>41</v>
      </c>
      <c r="C29" s="11">
        <v>1096668</v>
      </c>
      <c r="D29" s="11">
        <v>134528</v>
      </c>
      <c r="E29" s="12">
        <f t="shared" si="0"/>
        <v>0.12266975967202472</v>
      </c>
      <c r="F29" s="13">
        <v>955</v>
      </c>
    </row>
    <row r="30" spans="1:6" x14ac:dyDescent="0.25">
      <c r="A30" s="1" t="s">
        <v>20</v>
      </c>
      <c r="B30" s="10" t="s">
        <v>41</v>
      </c>
      <c r="C30" s="11">
        <v>531873</v>
      </c>
      <c r="D30" s="11">
        <v>43456</v>
      </c>
      <c r="E30" s="12">
        <f t="shared" si="0"/>
        <v>8.1703714984592182E-2</v>
      </c>
      <c r="F30" s="13">
        <v>3215</v>
      </c>
    </row>
    <row r="31" spans="1:6" x14ac:dyDescent="0.25">
      <c r="A31" s="1" t="s">
        <v>27</v>
      </c>
      <c r="B31" s="10" t="s">
        <v>41</v>
      </c>
      <c r="C31" s="11">
        <v>296480</v>
      </c>
      <c r="D31" s="11">
        <v>122433</v>
      </c>
      <c r="E31" s="12">
        <f t="shared" si="0"/>
        <v>0.41295534268753376</v>
      </c>
      <c r="F31" s="13">
        <v>13101</v>
      </c>
    </row>
    <row r="32" spans="1:6" x14ac:dyDescent="0.25">
      <c r="A32" s="3" t="s">
        <v>46</v>
      </c>
      <c r="B32" s="10" t="s">
        <v>41</v>
      </c>
      <c r="C32" s="11">
        <v>145660</v>
      </c>
      <c r="D32" s="11">
        <v>14731</v>
      </c>
      <c r="E32" s="12">
        <f t="shared" si="0"/>
        <v>0.10113277495537554</v>
      </c>
      <c r="F32" s="13">
        <v>603</v>
      </c>
    </row>
    <row r="33" spans="1:6" x14ac:dyDescent="0.25">
      <c r="A33" s="3" t="s">
        <v>13</v>
      </c>
      <c r="B33" s="10" t="s">
        <v>41</v>
      </c>
      <c r="C33" s="11">
        <v>1120988</v>
      </c>
      <c r="D33" s="11">
        <v>113167</v>
      </c>
      <c r="E33" s="12">
        <f t="shared" si="0"/>
        <v>0.10095290939778125</v>
      </c>
      <c r="F33" s="13">
        <v>4058</v>
      </c>
    </row>
    <row r="34" spans="1:6" x14ac:dyDescent="0.25">
      <c r="A34" s="1" t="s">
        <v>16</v>
      </c>
      <c r="B34" s="10" t="s">
        <v>41</v>
      </c>
      <c r="C34" s="11">
        <v>823549</v>
      </c>
      <c r="D34" s="11">
        <v>168645</v>
      </c>
      <c r="E34" s="12">
        <f t="shared" si="0"/>
        <v>0.20477834348654422</v>
      </c>
      <c r="F34" s="13">
        <v>5614</v>
      </c>
    </row>
    <row r="35" spans="1:6" x14ac:dyDescent="0.25">
      <c r="A35" s="1" t="s">
        <v>4</v>
      </c>
      <c r="B35" s="10" t="s">
        <v>41</v>
      </c>
      <c r="C35" s="11">
        <v>2194820</v>
      </c>
      <c r="D35" s="11">
        <v>277028</v>
      </c>
      <c r="E35" s="12">
        <f t="shared" si="0"/>
        <v>0.12621900657001486</v>
      </c>
      <c r="F35" s="13">
        <v>17638</v>
      </c>
    </row>
    <row r="36" spans="1:6" x14ac:dyDescent="0.25">
      <c r="A36" s="1" t="s">
        <v>2</v>
      </c>
      <c r="B36" s="10" t="s">
        <v>41</v>
      </c>
      <c r="C36" s="11">
        <v>7184258</v>
      </c>
      <c r="D36" s="11">
        <v>775262</v>
      </c>
      <c r="E36" s="12">
        <f t="shared" si="0"/>
        <v>0.10791121365630243</v>
      </c>
      <c r="F36" s="13">
        <v>45746</v>
      </c>
    </row>
    <row r="37" spans="1:6" x14ac:dyDescent="0.25">
      <c r="A37" s="3" t="s">
        <v>31</v>
      </c>
      <c r="B37" s="10" t="s">
        <v>41</v>
      </c>
      <c r="C37" s="11">
        <v>132022</v>
      </c>
      <c r="D37" s="11">
        <v>123681</v>
      </c>
      <c r="E37" s="12">
        <f t="shared" si="0"/>
        <v>0.93682113587129423</v>
      </c>
      <c r="F37" s="13">
        <v>3306</v>
      </c>
    </row>
    <row r="38" spans="1:6" x14ac:dyDescent="0.25">
      <c r="A38" s="1" t="s">
        <v>1</v>
      </c>
      <c r="B38" s="10" t="s">
        <v>42</v>
      </c>
      <c r="C38" s="11">
        <v>29927118</v>
      </c>
      <c r="D38" s="11">
        <v>3168097</v>
      </c>
      <c r="E38" s="12">
        <f t="shared" si="0"/>
        <v>0.10586041061488112</v>
      </c>
      <c r="F38" s="13">
        <v>308866</v>
      </c>
    </row>
    <row r="39" spans="1:6" x14ac:dyDescent="0.25">
      <c r="A39" s="1" t="s">
        <v>21</v>
      </c>
      <c r="B39" s="10" t="s">
        <v>42</v>
      </c>
      <c r="C39" s="11">
        <v>531498</v>
      </c>
      <c r="D39" s="11">
        <v>63132</v>
      </c>
      <c r="E39" s="12">
        <f t="shared" si="0"/>
        <v>0.11878125599720037</v>
      </c>
      <c r="F39" s="13">
        <v>2951</v>
      </c>
    </row>
    <row r="40" spans="1:6" x14ac:dyDescent="0.25">
      <c r="E40" s="2"/>
      <c r="F40" s="2"/>
    </row>
    <row r="41" spans="1:6" x14ac:dyDescent="0.25">
      <c r="A41" s="7" t="s">
        <v>43</v>
      </c>
      <c r="B41" s="4"/>
      <c r="C41" s="8">
        <f>SUM(C1:C39)</f>
        <v>118958936</v>
      </c>
      <c r="D41" s="8">
        <f>SUM(D1:D39)</f>
        <v>14788079</v>
      </c>
      <c r="E41" s="9">
        <f>D41/C41</f>
        <v>0.12431246863203282</v>
      </c>
      <c r="F41" s="8">
        <f>SUM(F1:F39)</f>
        <v>1074370</v>
      </c>
    </row>
    <row r="42" spans="1:6" x14ac:dyDescent="0.25">
      <c r="A42" s="5"/>
      <c r="B42" s="5"/>
    </row>
    <row r="43" spans="1:6" x14ac:dyDescent="0.25">
      <c r="A43" s="5"/>
      <c r="B43" s="5"/>
    </row>
    <row r="44" spans="1:6" x14ac:dyDescent="0.25">
      <c r="A44" s="5"/>
      <c r="B44" s="5"/>
    </row>
    <row r="45" spans="1:6" x14ac:dyDescent="0.25">
      <c r="A45" s="5"/>
      <c r="B45" s="5"/>
    </row>
    <row r="46" spans="1:6" x14ac:dyDescent="0.25">
      <c r="A46" s="5"/>
      <c r="B46" s="5"/>
    </row>
    <row r="47" spans="1:6" x14ac:dyDescent="0.25">
      <c r="A47" s="5"/>
      <c r="B47" s="5"/>
    </row>
  </sheetData>
  <sortState ref="A2:Q50">
    <sortCondition ref="A2:A50"/>
  </sortState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2019-10-30T18:16:48Z</cp:lastPrinted>
  <dcterms:created xsi:type="dcterms:W3CDTF">2019-03-27T19:41:17Z</dcterms:created>
  <dcterms:modified xsi:type="dcterms:W3CDTF">2019-11-27T20:58:44Z</dcterms:modified>
</cp:coreProperties>
</file>