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allacej\Desktop\"/>
    </mc:Choice>
  </mc:AlternateContent>
  <bookViews>
    <workbookView xWindow="0" yWindow="0" windowWidth="19200" windowHeight="114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 l="1"/>
  <c r="D42" i="1"/>
  <c r="C42" i="1"/>
  <c r="E42" i="1" s="1"/>
  <c r="E26" i="1" l="1"/>
  <c r="E19" i="1"/>
  <c r="E21" i="1"/>
  <c r="E38" i="1"/>
  <c r="E33" i="1"/>
  <c r="E4" i="1"/>
  <c r="E7" i="1"/>
  <c r="E18" i="1"/>
  <c r="E15" i="1"/>
  <c r="E32" i="1"/>
  <c r="E11" i="1"/>
  <c r="E8" i="1"/>
  <c r="E23" i="1"/>
  <c r="E20" i="1"/>
  <c r="E5" i="1"/>
  <c r="E40" i="1"/>
  <c r="E31" i="1"/>
  <c r="E27" i="1"/>
  <c r="E16" i="1"/>
  <c r="E13" i="1"/>
  <c r="E6" i="1"/>
  <c r="E35" i="1"/>
  <c r="E24" i="1"/>
  <c r="E10" i="1"/>
  <c r="E34" i="1"/>
  <c r="E28" i="1"/>
  <c r="E29" i="1"/>
  <c r="E3" i="1"/>
  <c r="E14" i="1"/>
  <c r="E22" i="1"/>
  <c r="E9" i="1"/>
  <c r="E12" i="1"/>
  <c r="E30" i="1"/>
  <c r="E2" i="1"/>
  <c r="E36" i="1"/>
  <c r="E17" i="1"/>
  <c r="E37" i="1"/>
  <c r="E39" i="1"/>
  <c r="E25" i="1"/>
</calcChain>
</file>

<file path=xl/sharedStrings.xml><?xml version="1.0" encoding="utf-8"?>
<sst xmlns="http://schemas.openxmlformats.org/spreadsheetml/2006/main" count="85" uniqueCount="48">
  <si>
    <t>People's United Bank, N.A.</t>
  </si>
  <si>
    <t>Webster Bank, N.A.</t>
  </si>
  <si>
    <t>United Bank</t>
  </si>
  <si>
    <t>Liberty Bank</t>
  </si>
  <si>
    <t>Union Savings Bank</t>
  </si>
  <si>
    <t>Bankwell Bank</t>
  </si>
  <si>
    <t>Savings Institute Bank &amp; Trust Company</t>
  </si>
  <si>
    <t>First County Bank</t>
  </si>
  <si>
    <t>Fairfield County Bank</t>
  </si>
  <si>
    <t>Newtown Savings Bank</t>
  </si>
  <si>
    <t>Ion Bank</t>
  </si>
  <si>
    <t>Chelsea Groton Bank</t>
  </si>
  <si>
    <t>Savings Bank of Danbury</t>
  </si>
  <si>
    <t>Salisbury Bank &amp; Trust Company</t>
  </si>
  <si>
    <t>Thomaston Savings Bank</t>
  </si>
  <si>
    <t>Fieldpoint Private Bank &amp; Trust</t>
  </si>
  <si>
    <t>Patriot Bank, N.A.</t>
  </si>
  <si>
    <t>Torrington Savings Bank, The</t>
  </si>
  <si>
    <t>Dime Bank</t>
  </si>
  <si>
    <t>Guilford Savings Bank, The</t>
  </si>
  <si>
    <t>Laurel Road Bank</t>
  </si>
  <si>
    <t>Putnam Bank</t>
  </si>
  <si>
    <t>Simsbury Bank &amp; Trust Company, The</t>
  </si>
  <si>
    <t>Windsor Federal Savings &amp; Loan Association</t>
  </si>
  <si>
    <t>Connecticut Community Bank, N.A.</t>
  </si>
  <si>
    <t>Milford Bank, The</t>
  </si>
  <si>
    <t>Northwest Community Bank</t>
  </si>
  <si>
    <t>Essex Savings Bank</t>
  </si>
  <si>
    <t>First Bank of Greenwich, The </t>
  </si>
  <si>
    <t>Stafford Savings Bank</t>
  </si>
  <si>
    <t>Jewett City Savings Bank</t>
  </si>
  <si>
    <t>Litchfield Bancorp</t>
  </si>
  <si>
    <t>Eastern Connecticut Savings Bank</t>
  </si>
  <si>
    <t>Collinsville Savings Society</t>
  </si>
  <si>
    <t>Start Community Bank</t>
  </si>
  <si>
    <t>UPS Capital Business Credit</t>
  </si>
  <si>
    <t>National Iron Bank, The </t>
  </si>
  <si>
    <t>MassMutual Trust Company, FSB, The</t>
  </si>
  <si>
    <t>Prudential Bank &amp; Trust, FSB</t>
  </si>
  <si>
    <t>Financial Institution</t>
  </si>
  <si>
    <t>Capital-to-Assets Ratio</t>
  </si>
  <si>
    <r>
      <t xml:space="preserve">Assets                  </t>
    </r>
    <r>
      <rPr>
        <sz val="11"/>
        <color theme="1"/>
        <rFont val="Calibri"/>
        <family val="2"/>
        <scheme val="minor"/>
      </rPr>
      <t xml:space="preserve">  (in thousands)</t>
    </r>
  </si>
  <si>
    <r>
      <t xml:space="preserve">Capital                  </t>
    </r>
    <r>
      <rPr>
        <sz val="11"/>
        <color theme="1"/>
        <rFont val="Calibri"/>
        <family val="2"/>
        <scheme val="minor"/>
      </rPr>
      <t>(in thousands)</t>
    </r>
  </si>
  <si>
    <r>
      <t xml:space="preserve">Net Income           </t>
    </r>
    <r>
      <rPr>
        <sz val="11"/>
        <color theme="1"/>
        <rFont val="Calibri"/>
        <family val="2"/>
        <scheme val="minor"/>
      </rPr>
      <t>(in thousands)</t>
    </r>
  </si>
  <si>
    <t>Charter</t>
  </si>
  <si>
    <t>State</t>
  </si>
  <si>
    <t>Federal</t>
  </si>
  <si>
    <t>Total # of Institutions: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</si>
</sst>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A0A0A"/>
      <name val="Arial"/>
      <family val="2"/>
    </font>
    <font>
      <sz val="10"/>
      <color rgb="FF0A0A0A"/>
      <name val="Arial"/>
      <family val="2"/>
    </font>
    <font>
      <b/>
      <sz val="10"/>
      <color rgb="FF000000"/>
      <name val="Arial"/>
      <family val="2"/>
    </font>
    <font>
      <b/>
      <sz val="11"/>
      <color rgb="FF0A0A0A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ECECEC"/>
      </left>
      <right style="thin">
        <color rgb="FFECECEC"/>
      </right>
      <top style="thin">
        <color rgb="FFECECEC"/>
      </top>
      <bottom style="thin">
        <color rgb="FFECECEC"/>
      </bottom>
      <diagonal/>
    </border>
    <border>
      <left style="thin">
        <color rgb="FFECECEC"/>
      </left>
      <right style="thin">
        <color rgb="FFECECEC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Fill="1" applyBorder="1" applyAlignment="1">
      <alignment vertical="center" wrapText="1"/>
    </xf>
    <xf numFmtId="3" fontId="0" fillId="0" borderId="0" xfId="0" applyNumberFormat="1"/>
    <xf numFmtId="37" fontId="0" fillId="0" borderId="0" xfId="0" applyNumberFormat="1"/>
    <xf numFmtId="10" fontId="0" fillId="0" borderId="0" xfId="0" applyNumberFormat="1"/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2" xfId="0" applyFont="1" applyFill="1" applyBorder="1" applyAlignment="1">
      <alignment horizontal="left" vertical="center" wrapText="1"/>
    </xf>
    <xf numFmtId="164" fontId="1" fillId="0" borderId="0" xfId="0" applyNumberFormat="1" applyFont="1"/>
    <xf numFmtId="10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tabSelected="1" workbookViewId="0">
      <selection activeCell="A10" sqref="A10"/>
    </sheetView>
  </sheetViews>
  <sheetFormatPr defaultRowHeight="15" x14ac:dyDescent="0.25"/>
  <cols>
    <col min="1" max="1" width="48.85546875" customWidth="1"/>
    <col min="2" max="2" width="8.85546875" customWidth="1"/>
    <col min="3" max="7" width="16.7109375" customWidth="1"/>
  </cols>
  <sheetData>
    <row r="1" spans="1:6" s="8" customFormat="1" ht="30" x14ac:dyDescent="0.25">
      <c r="A1" s="8" t="s">
        <v>39</v>
      </c>
      <c r="B1" s="8" t="s">
        <v>44</v>
      </c>
      <c r="C1" s="8" t="s">
        <v>41</v>
      </c>
      <c r="D1" s="8" t="s">
        <v>42</v>
      </c>
      <c r="E1" s="8" t="s">
        <v>40</v>
      </c>
      <c r="F1" s="8" t="s">
        <v>43</v>
      </c>
    </row>
    <row r="2" spans="1:6" x14ac:dyDescent="0.25">
      <c r="A2" s="1" t="s">
        <v>5</v>
      </c>
      <c r="B2" s="9" t="s">
        <v>45</v>
      </c>
      <c r="C2" s="2">
        <v>1894700</v>
      </c>
      <c r="D2" s="2">
        <v>197197</v>
      </c>
      <c r="E2" s="4">
        <f t="shared" ref="E2:E40" si="0">D2/C2</f>
        <v>0.10407821818757587</v>
      </c>
      <c r="F2" s="3">
        <v>5927</v>
      </c>
    </row>
    <row r="3" spans="1:6" x14ac:dyDescent="0.25">
      <c r="A3" s="1" t="s">
        <v>11</v>
      </c>
      <c r="B3" s="9" t="s">
        <v>45</v>
      </c>
      <c r="C3" s="2">
        <v>1135350</v>
      </c>
      <c r="D3" s="2">
        <v>176490</v>
      </c>
      <c r="E3" s="4">
        <f t="shared" si="0"/>
        <v>0.15544986127625843</v>
      </c>
      <c r="F3" s="3">
        <v>6030</v>
      </c>
    </row>
    <row r="4" spans="1:6" x14ac:dyDescent="0.25">
      <c r="A4" s="5" t="s">
        <v>33</v>
      </c>
      <c r="B4" s="9" t="s">
        <v>45</v>
      </c>
      <c r="C4" s="2">
        <v>165263</v>
      </c>
      <c r="D4" s="2">
        <v>15408</v>
      </c>
      <c r="E4" s="4">
        <f t="shared" si="0"/>
        <v>9.3233210095423652E-2</v>
      </c>
      <c r="F4" s="3">
        <v>306</v>
      </c>
    </row>
    <row r="5" spans="1:6" x14ac:dyDescent="0.25">
      <c r="A5" s="1" t="s">
        <v>24</v>
      </c>
      <c r="B5" s="9" t="s">
        <v>46</v>
      </c>
      <c r="C5" s="2">
        <v>456822</v>
      </c>
      <c r="D5" s="2">
        <v>46384</v>
      </c>
      <c r="E5" s="4">
        <f t="shared" si="0"/>
        <v>0.10153626576653489</v>
      </c>
      <c r="F5" s="3">
        <v>389</v>
      </c>
    </row>
    <row r="6" spans="1:6" x14ac:dyDescent="0.25">
      <c r="A6" s="1" t="s">
        <v>18</v>
      </c>
      <c r="B6" s="9" t="s">
        <v>45</v>
      </c>
      <c r="C6" s="2">
        <v>850543</v>
      </c>
      <c r="D6" s="2">
        <v>98290</v>
      </c>
      <c r="E6" s="4">
        <f t="shared" si="0"/>
        <v>0.11556147073105064</v>
      </c>
      <c r="F6" s="3">
        <v>1452</v>
      </c>
    </row>
    <row r="7" spans="1:6" x14ac:dyDescent="0.25">
      <c r="A7" s="5" t="s">
        <v>32</v>
      </c>
      <c r="B7" s="9" t="s">
        <v>45</v>
      </c>
      <c r="C7" s="2">
        <v>181617</v>
      </c>
      <c r="D7" s="2">
        <v>15626</v>
      </c>
      <c r="E7" s="4">
        <f t="shared" si="0"/>
        <v>8.6038201269704934E-2</v>
      </c>
      <c r="F7" s="3">
        <v>-47</v>
      </c>
    </row>
    <row r="8" spans="1:6" x14ac:dyDescent="0.25">
      <c r="A8" s="1" t="s">
        <v>27</v>
      </c>
      <c r="B8" s="9" t="s">
        <v>45</v>
      </c>
      <c r="C8" s="2">
        <v>397257</v>
      </c>
      <c r="D8" s="2">
        <v>50320</v>
      </c>
      <c r="E8" s="4">
        <f t="shared" si="0"/>
        <v>0.12666863013112417</v>
      </c>
      <c r="F8" s="3">
        <v>802</v>
      </c>
    </row>
    <row r="9" spans="1:6" x14ac:dyDescent="0.25">
      <c r="A9" s="1" t="s">
        <v>8</v>
      </c>
      <c r="B9" s="9" t="s">
        <v>45</v>
      </c>
      <c r="C9" s="2">
        <v>1560155</v>
      </c>
      <c r="D9" s="2">
        <v>206718</v>
      </c>
      <c r="E9" s="4">
        <f t="shared" si="0"/>
        <v>0.1324983735590374</v>
      </c>
      <c r="F9" s="3">
        <v>2892</v>
      </c>
    </row>
    <row r="10" spans="1:6" x14ac:dyDescent="0.25">
      <c r="A10" s="1" t="s">
        <v>15</v>
      </c>
      <c r="B10" s="9" t="s">
        <v>45</v>
      </c>
      <c r="C10" s="2">
        <v>909111</v>
      </c>
      <c r="D10" s="2">
        <v>104861</v>
      </c>
      <c r="E10" s="4">
        <f t="shared" si="0"/>
        <v>0.11534455088542543</v>
      </c>
      <c r="F10" s="3">
        <v>1243</v>
      </c>
    </row>
    <row r="11" spans="1:6" x14ac:dyDescent="0.25">
      <c r="A11" s="5" t="s">
        <v>28</v>
      </c>
      <c r="B11" s="9" t="s">
        <v>45</v>
      </c>
      <c r="C11" s="2">
        <v>359140</v>
      </c>
      <c r="D11" s="2">
        <v>36920</v>
      </c>
      <c r="E11" s="4">
        <f t="shared" si="0"/>
        <v>0.10280113604722392</v>
      </c>
      <c r="F11" s="3">
        <v>385</v>
      </c>
    </row>
    <row r="12" spans="1:6" x14ac:dyDescent="0.25">
      <c r="A12" s="1" t="s">
        <v>7</v>
      </c>
      <c r="B12" s="9" t="s">
        <v>45</v>
      </c>
      <c r="C12" s="2">
        <v>1697353</v>
      </c>
      <c r="D12" s="2">
        <v>145902</v>
      </c>
      <c r="E12" s="4">
        <f t="shared" si="0"/>
        <v>8.595854839859475E-2</v>
      </c>
      <c r="F12" s="3">
        <v>2380</v>
      </c>
    </row>
    <row r="13" spans="1:6" x14ac:dyDescent="0.25">
      <c r="A13" s="1" t="s">
        <v>19</v>
      </c>
      <c r="B13" s="9" t="s">
        <v>45</v>
      </c>
      <c r="C13" s="2">
        <v>804997</v>
      </c>
      <c r="D13" s="2">
        <v>97697</v>
      </c>
      <c r="E13" s="4">
        <f t="shared" si="0"/>
        <v>0.12136318520441691</v>
      </c>
      <c r="F13" s="3">
        <v>1956</v>
      </c>
    </row>
    <row r="14" spans="1:6" x14ac:dyDescent="0.25">
      <c r="A14" s="1" t="s">
        <v>10</v>
      </c>
      <c r="B14" s="9" t="s">
        <v>45</v>
      </c>
      <c r="C14" s="2">
        <v>1328900</v>
      </c>
      <c r="D14" s="2">
        <v>122285</v>
      </c>
      <c r="E14" s="4">
        <f t="shared" si="0"/>
        <v>9.2019715554217771E-2</v>
      </c>
      <c r="F14" s="3">
        <v>2965</v>
      </c>
    </row>
    <row r="15" spans="1:6" x14ac:dyDescent="0.25">
      <c r="A15" s="5" t="s">
        <v>30</v>
      </c>
      <c r="B15" s="9" t="s">
        <v>45</v>
      </c>
      <c r="C15" s="2">
        <v>283081</v>
      </c>
      <c r="D15" s="2">
        <v>47624</v>
      </c>
      <c r="E15" s="4">
        <f t="shared" si="0"/>
        <v>0.16823453357872836</v>
      </c>
      <c r="F15" s="3">
        <v>646</v>
      </c>
    </row>
    <row r="16" spans="1:6" x14ac:dyDescent="0.25">
      <c r="A16" s="1" t="s">
        <v>20</v>
      </c>
      <c r="B16" s="9" t="s">
        <v>45</v>
      </c>
      <c r="C16" s="2">
        <v>473721</v>
      </c>
      <c r="D16" s="2">
        <v>58930</v>
      </c>
      <c r="E16" s="4">
        <f t="shared" si="0"/>
        <v>0.12439811619075362</v>
      </c>
      <c r="F16" s="3">
        <v>-2491</v>
      </c>
    </row>
    <row r="17" spans="1:6" x14ac:dyDescent="0.25">
      <c r="A17" s="1" t="s">
        <v>3</v>
      </c>
      <c r="B17" s="9" t="s">
        <v>45</v>
      </c>
      <c r="C17" s="2">
        <v>5144466</v>
      </c>
      <c r="D17" s="2">
        <v>760490</v>
      </c>
      <c r="E17" s="4">
        <f t="shared" si="0"/>
        <v>0.14782681040170156</v>
      </c>
      <c r="F17" s="3">
        <v>22700</v>
      </c>
    </row>
    <row r="18" spans="1:6" x14ac:dyDescent="0.25">
      <c r="A18" s="5" t="s">
        <v>31</v>
      </c>
      <c r="B18" s="9" t="s">
        <v>45</v>
      </c>
      <c r="C18" s="2">
        <v>253597</v>
      </c>
      <c r="D18" s="2">
        <v>20495</v>
      </c>
      <c r="E18" s="4">
        <f t="shared" si="0"/>
        <v>8.0817202096239313E-2</v>
      </c>
      <c r="F18" s="3">
        <v>161</v>
      </c>
    </row>
    <row r="19" spans="1:6" x14ac:dyDescent="0.25">
      <c r="A19" s="1" t="s">
        <v>37</v>
      </c>
      <c r="B19" s="9" t="s">
        <v>46</v>
      </c>
      <c r="C19" s="2">
        <v>85035</v>
      </c>
      <c r="D19" s="2">
        <v>27106</v>
      </c>
      <c r="E19" s="4">
        <f t="shared" si="0"/>
        <v>0.31876286235079671</v>
      </c>
      <c r="F19" s="3">
        <v>979</v>
      </c>
    </row>
    <row r="20" spans="1:6" x14ac:dyDescent="0.25">
      <c r="A20" s="1" t="s">
        <v>25</v>
      </c>
      <c r="B20" s="9" t="s">
        <v>45</v>
      </c>
      <c r="C20" s="2">
        <v>447667</v>
      </c>
      <c r="D20" s="2">
        <v>46040</v>
      </c>
      <c r="E20" s="4">
        <f t="shared" si="0"/>
        <v>0.10284430167959667</v>
      </c>
      <c r="F20" s="3">
        <v>340</v>
      </c>
    </row>
    <row r="21" spans="1:6" x14ac:dyDescent="0.25">
      <c r="A21" s="1" t="s">
        <v>36</v>
      </c>
      <c r="B21" s="9" t="s">
        <v>46</v>
      </c>
      <c r="C21" s="2">
        <v>129672</v>
      </c>
      <c r="D21" s="2">
        <v>10423</v>
      </c>
      <c r="E21" s="4">
        <f t="shared" si="0"/>
        <v>8.037972731198717E-2</v>
      </c>
      <c r="F21" s="3">
        <v>252</v>
      </c>
    </row>
    <row r="22" spans="1:6" x14ac:dyDescent="0.25">
      <c r="A22" s="1" t="s">
        <v>9</v>
      </c>
      <c r="B22" s="9" t="s">
        <v>45</v>
      </c>
      <c r="C22" s="2">
        <v>1324775</v>
      </c>
      <c r="D22" s="2">
        <v>103054</v>
      </c>
      <c r="E22" s="4">
        <f t="shared" si="0"/>
        <v>7.7789813364533597E-2</v>
      </c>
      <c r="F22" s="3">
        <v>1760</v>
      </c>
    </row>
    <row r="23" spans="1:6" x14ac:dyDescent="0.25">
      <c r="A23" s="1" t="s">
        <v>26</v>
      </c>
      <c r="B23" s="9" t="s">
        <v>45</v>
      </c>
      <c r="C23" s="2">
        <v>407588</v>
      </c>
      <c r="D23" s="2">
        <v>46611</v>
      </c>
      <c r="E23" s="4">
        <f t="shared" si="0"/>
        <v>0.1143581263432682</v>
      </c>
      <c r="F23" s="3">
        <v>1310</v>
      </c>
    </row>
    <row r="24" spans="1:6" x14ac:dyDescent="0.25">
      <c r="A24" s="1" t="s">
        <v>16</v>
      </c>
      <c r="B24" s="9" t="s">
        <v>46</v>
      </c>
      <c r="C24" s="2">
        <v>953263</v>
      </c>
      <c r="D24" s="2">
        <v>97397</v>
      </c>
      <c r="E24" s="4">
        <f t="shared" si="0"/>
        <v>0.10217222319548749</v>
      </c>
      <c r="F24" s="3">
        <v>886</v>
      </c>
    </row>
    <row r="25" spans="1:6" x14ac:dyDescent="0.25">
      <c r="A25" s="1" t="s">
        <v>0</v>
      </c>
      <c r="B25" s="9" t="s">
        <v>46</v>
      </c>
      <c r="C25" s="2">
        <v>47879534</v>
      </c>
      <c r="D25" s="2">
        <v>6538873</v>
      </c>
      <c r="E25" s="4">
        <f t="shared" si="0"/>
        <v>0.13656926986799831</v>
      </c>
      <c r="F25" s="3">
        <v>119458</v>
      </c>
    </row>
    <row r="26" spans="1:6" x14ac:dyDescent="0.25">
      <c r="A26" s="1" t="s">
        <v>38</v>
      </c>
      <c r="B26" s="9" t="s">
        <v>46</v>
      </c>
      <c r="C26" s="2">
        <v>21442</v>
      </c>
      <c r="D26" s="2">
        <v>19195</v>
      </c>
      <c r="E26" s="4">
        <f t="shared" si="0"/>
        <v>0.89520567111276939</v>
      </c>
      <c r="F26" s="3">
        <v>967</v>
      </c>
    </row>
    <row r="27" spans="1:6" x14ac:dyDescent="0.25">
      <c r="A27" s="1" t="s">
        <v>21</v>
      </c>
      <c r="B27" s="9" t="s">
        <v>45</v>
      </c>
      <c r="C27" s="2">
        <v>518560</v>
      </c>
      <c r="D27" s="2">
        <v>71038</v>
      </c>
      <c r="E27" s="4">
        <f t="shared" si="0"/>
        <v>0.13699089787102747</v>
      </c>
      <c r="F27" s="3">
        <v>953</v>
      </c>
    </row>
    <row r="28" spans="1:6" x14ac:dyDescent="0.25">
      <c r="A28" s="5" t="s">
        <v>13</v>
      </c>
      <c r="B28" s="9" t="s">
        <v>45</v>
      </c>
      <c r="C28" s="2">
        <v>1118923</v>
      </c>
      <c r="D28" s="2">
        <v>113280</v>
      </c>
      <c r="E28" s="4">
        <f t="shared" si="0"/>
        <v>0.1012402104523725</v>
      </c>
      <c r="F28" s="3">
        <v>2628</v>
      </c>
    </row>
    <row r="29" spans="1:6" x14ac:dyDescent="0.25">
      <c r="A29" s="5" t="s">
        <v>12</v>
      </c>
      <c r="B29" s="9" t="s">
        <v>45</v>
      </c>
      <c r="C29" s="2">
        <v>1076708</v>
      </c>
      <c r="D29" s="2">
        <v>126904</v>
      </c>
      <c r="E29" s="4">
        <f t="shared" si="0"/>
        <v>0.11786296748979296</v>
      </c>
      <c r="F29" s="3">
        <v>3011</v>
      </c>
    </row>
    <row r="30" spans="1:6" x14ac:dyDescent="0.25">
      <c r="A30" s="1" t="s">
        <v>6</v>
      </c>
      <c r="B30" s="9" t="s">
        <v>45</v>
      </c>
      <c r="C30" s="2">
        <v>1682127</v>
      </c>
      <c r="D30" s="2">
        <v>172348</v>
      </c>
      <c r="E30" s="4">
        <f t="shared" si="0"/>
        <v>0.10245837561610985</v>
      </c>
      <c r="F30" s="3">
        <v>3266</v>
      </c>
    </row>
    <row r="31" spans="1:6" x14ac:dyDescent="0.25">
      <c r="A31" s="1" t="s">
        <v>22</v>
      </c>
      <c r="B31" s="9" t="s">
        <v>45</v>
      </c>
      <c r="C31" s="2">
        <v>507515</v>
      </c>
      <c r="D31" s="2">
        <v>42678</v>
      </c>
      <c r="E31" s="4">
        <f t="shared" si="0"/>
        <v>8.4092095800124139E-2</v>
      </c>
      <c r="F31" s="3">
        <v>1306</v>
      </c>
    </row>
    <row r="32" spans="1:6" x14ac:dyDescent="0.25">
      <c r="A32" s="1" t="s">
        <v>29</v>
      </c>
      <c r="B32" s="9" t="s">
        <v>45</v>
      </c>
      <c r="C32" s="2">
        <v>291942</v>
      </c>
      <c r="D32" s="2">
        <v>118209</v>
      </c>
      <c r="E32" s="4">
        <f t="shared" si="0"/>
        <v>0.40490576895410735</v>
      </c>
      <c r="F32" s="3">
        <v>9314</v>
      </c>
    </row>
    <row r="33" spans="1:6" x14ac:dyDescent="0.25">
      <c r="A33" s="5" t="s">
        <v>34</v>
      </c>
      <c r="B33" s="9" t="s">
        <v>45</v>
      </c>
      <c r="C33" s="2">
        <v>138769</v>
      </c>
      <c r="D33" s="2">
        <v>14209</v>
      </c>
      <c r="E33" s="4">
        <f t="shared" si="0"/>
        <v>0.10239318579798082</v>
      </c>
      <c r="F33" s="3">
        <v>169</v>
      </c>
    </row>
    <row r="34" spans="1:6" x14ac:dyDescent="0.25">
      <c r="A34" s="5" t="s">
        <v>14</v>
      </c>
      <c r="B34" s="9" t="s">
        <v>45</v>
      </c>
      <c r="C34" s="2">
        <v>1083579</v>
      </c>
      <c r="D34" s="2">
        <v>115145</v>
      </c>
      <c r="E34" s="4">
        <f t="shared" si="0"/>
        <v>0.10626359499399675</v>
      </c>
      <c r="F34" s="3">
        <v>1752</v>
      </c>
    </row>
    <row r="35" spans="1:6" x14ac:dyDescent="0.25">
      <c r="A35" s="1" t="s">
        <v>17</v>
      </c>
      <c r="B35" s="9" t="s">
        <v>45</v>
      </c>
      <c r="C35" s="2">
        <v>828937</v>
      </c>
      <c r="D35" s="2">
        <v>164596</v>
      </c>
      <c r="E35" s="4">
        <f t="shared" si="0"/>
        <v>0.19856273757836845</v>
      </c>
      <c r="F35" s="3">
        <v>2685</v>
      </c>
    </row>
    <row r="36" spans="1:6" x14ac:dyDescent="0.25">
      <c r="A36" s="1" t="s">
        <v>4</v>
      </c>
      <c r="B36" s="9" t="s">
        <v>45</v>
      </c>
      <c r="C36" s="2">
        <v>2151621</v>
      </c>
      <c r="D36" s="2">
        <v>263971</v>
      </c>
      <c r="E36" s="4">
        <f t="shared" si="0"/>
        <v>0.12268471073669573</v>
      </c>
      <c r="F36" s="3">
        <v>5861</v>
      </c>
    </row>
    <row r="37" spans="1:6" x14ac:dyDescent="0.25">
      <c r="A37" s="1" t="s">
        <v>2</v>
      </c>
      <c r="B37" s="9" t="s">
        <v>45</v>
      </c>
      <c r="C37" s="2">
        <v>7331499</v>
      </c>
      <c r="D37" s="2">
        <v>753747</v>
      </c>
      <c r="E37" s="4">
        <f t="shared" si="0"/>
        <v>0.10280939818719201</v>
      </c>
      <c r="F37" s="3">
        <v>14766</v>
      </c>
    </row>
    <row r="38" spans="1:6" x14ac:dyDescent="0.25">
      <c r="A38" s="5" t="s">
        <v>35</v>
      </c>
      <c r="B38" s="9" t="s">
        <v>45</v>
      </c>
      <c r="C38" s="2">
        <v>132193</v>
      </c>
      <c r="D38" s="2">
        <v>121382</v>
      </c>
      <c r="E38" s="4">
        <f t="shared" si="0"/>
        <v>0.91821805995778905</v>
      </c>
      <c r="F38" s="3">
        <v>620</v>
      </c>
    </row>
    <row r="39" spans="1:6" x14ac:dyDescent="0.25">
      <c r="A39" s="1" t="s">
        <v>1</v>
      </c>
      <c r="B39" s="9" t="s">
        <v>46</v>
      </c>
      <c r="C39" s="2">
        <v>28247116</v>
      </c>
      <c r="D39" s="2">
        <v>2984852</v>
      </c>
      <c r="E39" s="4">
        <f t="shared" si="0"/>
        <v>0.10566926549244886</v>
      </c>
      <c r="F39" s="3">
        <v>105927</v>
      </c>
    </row>
    <row r="40" spans="1:6" x14ac:dyDescent="0.25">
      <c r="A40" s="1" t="s">
        <v>23</v>
      </c>
      <c r="B40" s="9" t="s">
        <v>46</v>
      </c>
      <c r="C40" s="2">
        <v>518555</v>
      </c>
      <c r="D40" s="2">
        <v>59691</v>
      </c>
      <c r="E40" s="4">
        <f t="shared" si="0"/>
        <v>0.11511025831396862</v>
      </c>
      <c r="F40" s="3">
        <v>920</v>
      </c>
    </row>
    <row r="41" spans="1:6" x14ac:dyDescent="0.25">
      <c r="E41" s="3"/>
      <c r="F41" s="3"/>
    </row>
    <row r="42" spans="1:6" x14ac:dyDescent="0.25">
      <c r="A42" s="10" t="s">
        <v>47</v>
      </c>
      <c r="B42" s="6"/>
      <c r="C42" s="11">
        <f>SUM(C2:C40)</f>
        <v>114773093</v>
      </c>
      <c r="D42" s="11">
        <f>SUM(D2:D40)</f>
        <v>14212386</v>
      </c>
      <c r="E42" s="12">
        <f>D42/C42</f>
        <v>0.12383029531146295</v>
      </c>
      <c r="F42" s="11">
        <f>SUM(F2:F40)</f>
        <v>326826</v>
      </c>
    </row>
    <row r="43" spans="1:6" x14ac:dyDescent="0.25">
      <c r="A43" s="7"/>
      <c r="B43" s="7"/>
    </row>
    <row r="44" spans="1:6" x14ac:dyDescent="0.25">
      <c r="A44" s="7"/>
      <c r="B44" s="7"/>
    </row>
    <row r="45" spans="1:6" x14ac:dyDescent="0.25">
      <c r="A45" s="7"/>
      <c r="B45" s="7"/>
    </row>
    <row r="46" spans="1:6" x14ac:dyDescent="0.25">
      <c r="A46" s="7"/>
      <c r="B46" s="7"/>
    </row>
    <row r="47" spans="1:6" x14ac:dyDescent="0.25">
      <c r="A47" s="7"/>
      <c r="B47" s="7"/>
    </row>
    <row r="48" spans="1:6" x14ac:dyDescent="0.25">
      <c r="A48" s="7"/>
      <c r="B48" s="7"/>
    </row>
  </sheetData>
  <sortState ref="A2:Q50">
    <sortCondition ref="A2:A50"/>
  </sortState>
  <pageMargins left="0.7" right="0.7" top="0.75" bottom="0.75" header="0.3" footer="0.3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Wallace, Joseph M</dc:creator>
  <cp:lastModifiedBy>Wallace, Joseph M</cp:lastModifiedBy>
  <cp:lastPrinted>2019-10-30T18:16:19Z</cp:lastPrinted>
  <dcterms:created xsi:type="dcterms:W3CDTF">2019-03-27T19:41:17Z</dcterms:created>
  <dcterms:modified xsi:type="dcterms:W3CDTF">2019-10-30T18:16:25Z</dcterms:modified>
</cp:coreProperties>
</file>